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90" windowWidth="27795" windowHeight="12330"/>
  </bookViews>
  <sheets>
    <sheet name="VERSENYZŐK" sheetId="1" r:id="rId1"/>
    <sheet name="SZAKEMBEREK" sheetId="2" r:id="rId2"/>
  </sheets>
  <definedNames>
    <definedName name="_xlnm.Print_Area" localSheetId="1">SZAKEMBEREK!$A$1:$I$69</definedName>
    <definedName name="_xlnm.Print_Area" localSheetId="0">VERSENYZŐK!$A$1:$O$55</definedName>
  </definedNames>
  <calcPr calcId="145621"/>
</workbook>
</file>

<file path=xl/calcChain.xml><?xml version="1.0" encoding="utf-8"?>
<calcChain xmlns="http://schemas.openxmlformats.org/spreadsheetml/2006/main">
  <c r="I152" i="2" l="1"/>
  <c r="I160" i="2" l="1"/>
  <c r="O106" i="1"/>
  <c r="I170" i="2"/>
  <c r="O116" i="1"/>
  <c r="O98" i="1"/>
  <c r="I114" i="2" l="1"/>
  <c r="O84" i="1" l="1"/>
  <c r="O72" i="1"/>
  <c r="I86" i="2"/>
  <c r="I77" i="2"/>
  <c r="O63" i="1" l="1"/>
  <c r="I34" i="2" l="1"/>
  <c r="O28" i="1"/>
  <c r="I13" i="2" l="1"/>
  <c r="O53" i="1"/>
  <c r="I67" i="2" l="1"/>
  <c r="I44" i="2"/>
  <c r="O37" i="1"/>
  <c r="O11" i="1"/>
</calcChain>
</file>

<file path=xl/sharedStrings.xml><?xml version="1.0" encoding="utf-8"?>
<sst xmlns="http://schemas.openxmlformats.org/spreadsheetml/2006/main" count="1105" uniqueCount="218">
  <si>
    <t>1. sz. melléklet - EB-VB - sportolók</t>
  </si>
  <si>
    <t>SPORTÁG: Vívás</t>
  </si>
  <si>
    <t xml:space="preserve">Sportesemény neve:                   </t>
  </si>
  <si>
    <t>Ideje:</t>
  </si>
  <si>
    <t>helye:</t>
  </si>
  <si>
    <t>korosz- tály:</t>
  </si>
  <si>
    <t>Helye- zés:  1/2/3</t>
  </si>
  <si>
    <t>Sportoló neve:</t>
  </si>
  <si>
    <t>Versenyszám:</t>
  </si>
  <si>
    <r>
      <t>E</t>
    </r>
    <r>
      <rPr>
        <sz val="14"/>
        <color theme="1"/>
        <rFont val="Calibri"/>
        <family val="2"/>
        <charset val="238"/>
      </rPr>
      <t xml:space="preserve">gyéni, </t>
    </r>
    <r>
      <rPr>
        <b/>
        <sz val="14"/>
        <color theme="1"/>
        <rFont val="Calibri"/>
        <family val="2"/>
        <charset val="238"/>
      </rPr>
      <t>P</t>
    </r>
    <r>
      <rPr>
        <sz val="14"/>
        <color theme="1"/>
        <rFont val="Calibri"/>
        <family val="2"/>
        <charset val="238"/>
      </rPr>
      <t xml:space="preserve">áros, </t>
    </r>
    <r>
      <rPr>
        <b/>
        <sz val="14"/>
        <color theme="1"/>
        <rFont val="Calibri"/>
        <family val="2"/>
        <charset val="238"/>
      </rPr>
      <t>CS</t>
    </r>
    <r>
      <rPr>
        <sz val="14"/>
        <color theme="1"/>
        <rFont val="Calibri"/>
        <family val="2"/>
        <charset val="238"/>
      </rPr>
      <t>apat</t>
    </r>
  </si>
  <si>
    <t>Körülmények olimpiai    nem olimpiai</t>
  </si>
  <si>
    <t>Eseményen résztvevő földrészek száma</t>
  </si>
  <si>
    <t>Eseményen résztvevő oszágok száma:</t>
  </si>
  <si>
    <t>Versenyszám-  ban induló országok száma:</t>
  </si>
  <si>
    <t>Versenyszám-  ban induló versenyzők száma:</t>
  </si>
  <si>
    <t>Hány évente rendezik az eseményt:</t>
  </si>
  <si>
    <t>Jutalom/ered-ményességi támogatás összege</t>
  </si>
  <si>
    <t>EB</t>
  </si>
  <si>
    <t>2017. 03.05-10.</t>
  </si>
  <si>
    <t>Plovdiv (Bulgária)</t>
  </si>
  <si>
    <t>Junior</t>
  </si>
  <si>
    <t>Pusztai Liza</t>
  </si>
  <si>
    <t>női kard</t>
  </si>
  <si>
    <t xml:space="preserve">E </t>
  </si>
  <si>
    <t>olimpiai</t>
  </si>
  <si>
    <t>Siklósi Gergely</t>
  </si>
  <si>
    <t>férfi párbajtőr</t>
  </si>
  <si>
    <t>CS</t>
  </si>
  <si>
    <t>Andrásfi Tibor</t>
  </si>
  <si>
    <t>Koch Máté</t>
  </si>
  <si>
    <t>Esztergályos Patrik</t>
  </si>
  <si>
    <t>A Magyar Vívó Szövetség a 1/2017.03.14. számú határozattal elfogadta</t>
  </si>
  <si>
    <t>SPORTÁG: Sportlövészet</t>
  </si>
  <si>
    <t>Versenyszám-  ban induló országok száma :</t>
  </si>
  <si>
    <t>2017.03.06-12.</t>
  </si>
  <si>
    <t>Maribor</t>
  </si>
  <si>
    <t>Major Veronika</t>
  </si>
  <si>
    <t>10m légpisztoly</t>
  </si>
  <si>
    <t>E</t>
  </si>
  <si>
    <t>Péni István</t>
  </si>
  <si>
    <t>10m légpuska</t>
  </si>
  <si>
    <t>A Magyar Sportlövők Szövetsége az MSSZ 29/2017. számú határozattal elfogadta</t>
  </si>
  <si>
    <t>SPORTÁG: Rövidpályás gyorskorcsolya</t>
  </si>
  <si>
    <t>Körülmé-nyek olimpiai    nem olimpiai</t>
  </si>
  <si>
    <t>Felnőtt</t>
  </si>
  <si>
    <t>Liu Shaolin Sándor</t>
  </si>
  <si>
    <t>1000 m</t>
  </si>
  <si>
    <t>O</t>
  </si>
  <si>
    <t>Liu Shaoang</t>
  </si>
  <si>
    <t>Keszler Andrea</t>
  </si>
  <si>
    <t>3000 m váltó</t>
  </si>
  <si>
    <t>Jászapáti Petra</t>
  </si>
  <si>
    <t>Bácskai Sára Luca</t>
  </si>
  <si>
    <t>1. sz. melléklet - EB-VB - szakemberek</t>
  </si>
  <si>
    <t>korosz-tály:</t>
  </si>
  <si>
    <t>Sportszakember neve:</t>
  </si>
  <si>
    <t>Versenyző neve:</t>
  </si>
  <si>
    <t>A versenyző sportszakmai felkészítésében végzett feladatköre:</t>
  </si>
  <si>
    <t>Jutalom/eredmé-nyességi támogatás összege:</t>
  </si>
  <si>
    <t>Bódy István</t>
  </si>
  <si>
    <t>edző</t>
  </si>
  <si>
    <t>Dancsházy- Nagy Tamás</t>
  </si>
  <si>
    <t>Halla Péter</t>
  </si>
  <si>
    <t>Partali Csaba</t>
  </si>
  <si>
    <t>Borosné Eitner Kinga</t>
  </si>
  <si>
    <t>junior ffi pbt csapat</t>
  </si>
  <si>
    <t>válogatott edző</t>
  </si>
  <si>
    <t>Keczeli Zoltán</t>
  </si>
  <si>
    <t>Győrik Csaba</t>
  </si>
  <si>
    <t>Kissné Oroszi Edit</t>
  </si>
  <si>
    <t>Bánhidi Ákos</t>
  </si>
  <si>
    <t>Szabó Krisztián</t>
  </si>
  <si>
    <t>Telegdi Attila</t>
  </si>
  <si>
    <t>Darázs István</t>
  </si>
  <si>
    <t>VB</t>
  </si>
  <si>
    <t>Rotterdam</t>
  </si>
  <si>
    <t>2017.03.10-12.</t>
  </si>
  <si>
    <t>Női csapat</t>
  </si>
  <si>
    <t>Férfi csapat</t>
  </si>
  <si>
    <t>Zhang Ying</t>
  </si>
  <si>
    <t>válogatott keretedző</t>
  </si>
  <si>
    <t>gyorsasági ágazat sportigazgató</t>
  </si>
  <si>
    <t>Knoch Balázs</t>
  </si>
  <si>
    <t>Rotterdam (NED)</t>
  </si>
  <si>
    <t>Knoch Viktor</t>
  </si>
  <si>
    <t>Burján Csaba</t>
  </si>
  <si>
    <t>Heidum Bernadett</t>
  </si>
  <si>
    <t>5000 m váltó</t>
  </si>
  <si>
    <t>A Magyar Országos Korcsolyázó Szövetség a MOKSZ 2016/2017/21.  számú határozattal (2017.03.27.) elfogadta</t>
  </si>
  <si>
    <t>Horváthné Szalay Gyöngyi</t>
  </si>
  <si>
    <t>2018. 03.05-10.</t>
  </si>
  <si>
    <t>2017.04.05-10.</t>
  </si>
  <si>
    <t>Kókai Csilla</t>
  </si>
  <si>
    <t>női tőr</t>
  </si>
  <si>
    <t>Kondricz Kata</t>
  </si>
  <si>
    <t>Pásztor Flóra</t>
  </si>
  <si>
    <t>Tóth Janka</t>
  </si>
  <si>
    <t>A Magyar Vívó Szövetség a 8/2017/6. számú határozattal elfogadta</t>
  </si>
  <si>
    <t>Dancsházy-Nagy Tamás</t>
  </si>
  <si>
    <t>Adrásfi Tibor</t>
  </si>
  <si>
    <t>Szelei István</t>
  </si>
  <si>
    <t>Marco Goncalves</t>
  </si>
  <si>
    <t>Beliczay Sándor</t>
  </si>
  <si>
    <t>Gátai Róbert</t>
  </si>
  <si>
    <t>Kiss Tibor</t>
  </si>
  <si>
    <t>junior női tőr cspat</t>
  </si>
  <si>
    <t>junior ffi pbt. csapat</t>
  </si>
  <si>
    <t>A Magyar Vívó Szövetség a 8/2017/6. számú határozattal elfogadta.</t>
  </si>
  <si>
    <t>Jutalom/ered-ményességi támogatás összege:</t>
  </si>
  <si>
    <t>SPORTÁG: Torna</t>
  </si>
  <si>
    <t>2017.04.19-23.</t>
  </si>
  <si>
    <t>Kolozsvár</t>
  </si>
  <si>
    <t>Kovács Zsófia</t>
  </si>
  <si>
    <t>egyéni összetett</t>
  </si>
  <si>
    <t>Berki Krisztián</t>
  </si>
  <si>
    <t>Dévai Boglárka</t>
  </si>
  <si>
    <t>lólengés</t>
  </si>
  <si>
    <t>ugrás</t>
  </si>
  <si>
    <t>Trenka János</t>
  </si>
  <si>
    <t>Kovács István</t>
  </si>
  <si>
    <t>Rácz Gábor</t>
  </si>
  <si>
    <t>A MagyarTorna Szövetség a 2017/17. számú határozattal elfogadta</t>
  </si>
  <si>
    <t>SPORTÁG: Judo</t>
  </si>
  <si>
    <t>2017.04.20-22.</t>
  </si>
  <si>
    <t>Csernoviczki Csaba</t>
  </si>
  <si>
    <t>Warsa (POL)</t>
  </si>
  <si>
    <t>Pánczél Gábor Levente</t>
  </si>
  <si>
    <t>Csernoviczki Éva</t>
  </si>
  <si>
    <t>Joó Abigél</t>
  </si>
  <si>
    <t>A Magyar Judo Szövetség a 2014.09.10/1. számú határozattal elfogadta</t>
  </si>
  <si>
    <t>-48kg</t>
  </si>
  <si>
    <t>-78kg</t>
  </si>
  <si>
    <t>SPORTÁG: Birkózás</t>
  </si>
  <si>
    <t>U23 EB</t>
  </si>
  <si>
    <t>2017.03.28-04.02.</t>
  </si>
  <si>
    <t>Szombathely</t>
  </si>
  <si>
    <t>U23</t>
  </si>
  <si>
    <t>Tóth Bendegúz</t>
  </si>
  <si>
    <t>Németh Zsanett</t>
  </si>
  <si>
    <t>Lévai Zoltán</t>
  </si>
  <si>
    <t>Galambos Ramóna</t>
  </si>
  <si>
    <t>Fritsch Róbert</t>
  </si>
  <si>
    <t>86kg szf.</t>
  </si>
  <si>
    <t>75 kg kf.</t>
  </si>
  <si>
    <t>55 kg női</t>
  </si>
  <si>
    <t>71 kg kf.</t>
  </si>
  <si>
    <t>A Magyar Birkózó Szövetség a 15/2017. számú határozattal elfogadta</t>
  </si>
  <si>
    <t>Ritter Árpád</t>
  </si>
  <si>
    <t>Bánkuti Zsolt</t>
  </si>
  <si>
    <t>Gulyás István</t>
  </si>
  <si>
    <t>Somodi Krisztián</t>
  </si>
  <si>
    <t>Gulevszki Konstantin</t>
  </si>
  <si>
    <t>Nagy Lajos</t>
  </si>
  <si>
    <t>Nesó Sándor</t>
  </si>
  <si>
    <t>Martin Gábor</t>
  </si>
  <si>
    <t>Sike András</t>
  </si>
  <si>
    <t>Kliment László</t>
  </si>
  <si>
    <t>Gulyás Zoltán</t>
  </si>
  <si>
    <t>Hajdú Imre</t>
  </si>
  <si>
    <t>Módos Csaba</t>
  </si>
  <si>
    <t>Garamvölgyi Gábor</t>
  </si>
  <si>
    <t>szf. válogatott edző</t>
  </si>
  <si>
    <t>szf. és női szövetségi kap.</t>
  </si>
  <si>
    <t>női válogatott edző</t>
  </si>
  <si>
    <t>kf. válogatott edző</t>
  </si>
  <si>
    <t>A Magyar Birkózó Szövetség a/2017. számú határozattal elfogadta</t>
  </si>
  <si>
    <t>SPORTÁG: Karate</t>
  </si>
  <si>
    <t>U21 EB</t>
  </si>
  <si>
    <t>kf. szövetségi kap.</t>
  </si>
  <si>
    <t>2017.05.02-05.07.</t>
  </si>
  <si>
    <t>Novi Sad</t>
  </si>
  <si>
    <t>Veréb István</t>
  </si>
  <si>
    <t>Barka Emese</t>
  </si>
  <si>
    <t>Kiss Balázs</t>
  </si>
  <si>
    <t>Lám Bálint</t>
  </si>
  <si>
    <t>Lőrincz Tamás</t>
  </si>
  <si>
    <t>Lőrincz Viktor</t>
  </si>
  <si>
    <t>86 kg szf.</t>
  </si>
  <si>
    <t>75 kg női</t>
  </si>
  <si>
    <t>58 kg női</t>
  </si>
  <si>
    <t>98 kg kf.</t>
  </si>
  <si>
    <t>130 kg kf.</t>
  </si>
  <si>
    <t>85 kg kf.</t>
  </si>
  <si>
    <t>2017.02.17-19.</t>
  </si>
  <si>
    <t>U21</t>
  </si>
  <si>
    <t>Hárspataki Gábor</t>
  </si>
  <si>
    <t>kumite -75 kg</t>
  </si>
  <si>
    <t>Kiss András</t>
  </si>
  <si>
    <t>kumite - 60 kg</t>
  </si>
  <si>
    <t>György Dániel</t>
  </si>
  <si>
    <t>kumite - 84 kg</t>
  </si>
  <si>
    <t>A Magyar Karate Szakszövetség a 3/2017/05/17.számú határozattal elfogadta</t>
  </si>
  <si>
    <t>Fischerné Miklós Nikolett</t>
  </si>
  <si>
    <t>Hecker Balázs</t>
  </si>
  <si>
    <t>Sajó Zoltán</t>
  </si>
  <si>
    <t>2017.05.04-07.</t>
  </si>
  <si>
    <t>Kocaeli (Töröko.)</t>
  </si>
  <si>
    <t>Szófia (Bulgária)</t>
  </si>
  <si>
    <t>A Magyar Karate Szakszövetség a 2/2017/05/17. számú határozattal elfogadta</t>
  </si>
  <si>
    <t>2017.05.02-07.</t>
  </si>
  <si>
    <t>Michael Charatsoura</t>
  </si>
  <si>
    <t>Ritter Diletta</t>
  </si>
  <si>
    <t>Bódi Jenő</t>
  </si>
  <si>
    <t>Majoros István</t>
  </si>
  <si>
    <t>Repka Attila</t>
  </si>
  <si>
    <t>Tóth István</t>
  </si>
  <si>
    <t>Erdős Márton</t>
  </si>
  <si>
    <t>Pap Attila</t>
  </si>
  <si>
    <t>Pap Ferenc</t>
  </si>
  <si>
    <t>Struhács György</t>
  </si>
  <si>
    <t>technikus</t>
  </si>
  <si>
    <t>szf. és női szöv.kap.</t>
  </si>
  <si>
    <t>klub edző</t>
  </si>
  <si>
    <t>kf. Szöv. Kap.</t>
  </si>
  <si>
    <t>kf.válogatott edző</t>
  </si>
  <si>
    <t>kf.szöv.kap.</t>
  </si>
  <si>
    <t xml:space="preserve"> edző</t>
  </si>
  <si>
    <t>up. keret edző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</si>
</sst>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2"/>
      <color rgb="FF000000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4"/>
      <color rgb="FF000000"/>
      <name val="Calibri"/>
      <family val="2"/>
      <charset val="238"/>
    </font>
    <font>
      <b/>
      <sz val="18"/>
      <color theme="1"/>
      <name val="Calibri"/>
      <family val="2"/>
      <charset val="238"/>
    </font>
    <font>
      <sz val="14"/>
      <color theme="1"/>
      <name val="Calibri"/>
      <family val="2"/>
      <charset val="238"/>
    </font>
    <font>
      <b/>
      <sz val="14"/>
      <color theme="1"/>
      <name val="Calibri"/>
      <family val="2"/>
      <charset val="238"/>
    </font>
    <font>
      <sz val="14"/>
      <color rgb="FF000000"/>
      <name val="Calibri"/>
      <family val="2"/>
      <charset val="238"/>
    </font>
    <font>
      <sz val="14"/>
      <color rgb="FFFF0000"/>
      <name val="Calibri"/>
      <family val="2"/>
      <charset val="238"/>
    </font>
    <font>
      <sz val="11"/>
      <color theme="1"/>
      <name val="Calibri"/>
      <family val="2"/>
      <charset val="238"/>
    </font>
    <font>
      <sz val="11"/>
      <color indexed="8"/>
      <name val="Calibri"/>
      <family val="2"/>
      <charset val="238"/>
    </font>
    <font>
      <sz val="12"/>
      <color rgb="FF000000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b/>
      <sz val="18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12"/>
      <color rgb="FFFF0000"/>
      <name val="Calibri"/>
      <family val="2"/>
      <charset val="238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5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double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/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 style="double">
        <color auto="1"/>
      </bottom>
      <diagonal/>
    </border>
    <border>
      <left style="thin">
        <color auto="1"/>
      </left>
      <right style="medium">
        <color indexed="64"/>
      </right>
      <top style="thick">
        <color auto="1"/>
      </top>
      <bottom/>
      <diagonal/>
    </border>
    <border>
      <left style="medium">
        <color indexed="64"/>
      </left>
      <right style="thin">
        <color indexed="64"/>
      </right>
      <top style="thick">
        <color auto="1"/>
      </top>
      <bottom style="double">
        <color indexed="64"/>
      </bottom>
      <diagonal/>
    </border>
    <border>
      <left style="thin">
        <color auto="1"/>
      </left>
      <right/>
      <top style="thick">
        <color auto="1"/>
      </top>
      <bottom style="double">
        <color indexed="64"/>
      </bottom>
      <diagonal/>
    </border>
    <border>
      <left style="thin">
        <color auto="1"/>
      </left>
      <right style="medium">
        <color indexed="64"/>
      </right>
      <top style="thick">
        <color auto="1"/>
      </top>
      <bottom style="double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double">
        <color indexed="64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medium">
        <color indexed="64"/>
      </right>
      <top/>
      <bottom style="double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ck">
        <color auto="1"/>
      </right>
      <top style="double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9" fillId="0" borderId="0"/>
    <xf numFmtId="0" fontId="1" fillId="0" borderId="0"/>
  </cellStyleXfs>
  <cellXfs count="264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/>
    <xf numFmtId="0" fontId="0" fillId="0" borderId="0" xfId="0" applyAlignment="1">
      <alignment horizontal="center"/>
    </xf>
    <xf numFmtId="0" fontId="3" fillId="0" borderId="1" xfId="0" applyFont="1" applyBorder="1" applyAlignment="1"/>
    <xf numFmtId="0" fontId="6" fillId="0" borderId="0" xfId="0" applyFont="1"/>
    <xf numFmtId="0" fontId="0" fillId="0" borderId="0" xfId="0" applyFont="1"/>
    <xf numFmtId="0" fontId="2" fillId="0" borderId="15" xfId="0" applyFont="1" applyBorder="1" applyAlignment="1">
      <alignment horizontal="left" vertical="center"/>
    </xf>
    <xf numFmtId="0" fontId="6" fillId="0" borderId="16" xfId="0" applyFont="1" applyBorder="1" applyAlignment="1">
      <alignment vertical="center"/>
    </xf>
    <xf numFmtId="0" fontId="6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left" vertical="center"/>
    </xf>
    <xf numFmtId="49" fontId="6" fillId="0" borderId="17" xfId="0" applyNumberFormat="1" applyFont="1" applyBorder="1" applyAlignment="1">
      <alignment horizontal="left" vertical="center"/>
    </xf>
    <xf numFmtId="0" fontId="6" fillId="0" borderId="17" xfId="0" applyFont="1" applyBorder="1" applyAlignment="1">
      <alignment horizontal="center" vertical="center"/>
    </xf>
    <xf numFmtId="3" fontId="6" fillId="0" borderId="18" xfId="0" applyNumberFormat="1" applyFont="1" applyBorder="1" applyAlignment="1">
      <alignment horizontal="right" vertical="center"/>
    </xf>
    <xf numFmtId="0" fontId="2" fillId="0" borderId="19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horizontal="center" vertical="center"/>
    </xf>
    <xf numFmtId="0" fontId="2" fillId="0" borderId="20" xfId="0" applyFont="1" applyBorder="1" applyAlignment="1">
      <alignment horizontal="left" vertical="center"/>
    </xf>
    <xf numFmtId="3" fontId="5" fillId="3" borderId="21" xfId="0" applyNumberFormat="1" applyFont="1" applyFill="1" applyBorder="1" applyAlignment="1">
      <alignment vertical="center"/>
    </xf>
    <xf numFmtId="0" fontId="7" fillId="0" borderId="0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14" fontId="6" fillId="0" borderId="17" xfId="0" applyNumberFormat="1" applyFont="1" applyBorder="1" applyAlignment="1">
      <alignment vertical="center"/>
    </xf>
    <xf numFmtId="0" fontId="6" fillId="0" borderId="17" xfId="0" applyFont="1" applyBorder="1" applyAlignment="1">
      <alignment horizontal="left" vertical="center"/>
    </xf>
    <xf numFmtId="0" fontId="6" fillId="0" borderId="23" xfId="0" applyFont="1" applyBorder="1" applyAlignment="1">
      <alignment horizontal="center" vertical="center"/>
    </xf>
    <xf numFmtId="0" fontId="2" fillId="0" borderId="23" xfId="0" applyFont="1" applyFill="1" applyBorder="1" applyAlignment="1">
      <alignment horizontal="left" vertical="center"/>
    </xf>
    <xf numFmtId="49" fontId="6" fillId="0" borderId="23" xfId="0" applyNumberFormat="1" applyFont="1" applyBorder="1" applyAlignment="1">
      <alignment horizontal="left" vertical="center"/>
    </xf>
    <xf numFmtId="3" fontId="6" fillId="0" borderId="24" xfId="0" applyNumberFormat="1" applyFont="1" applyBorder="1" applyAlignment="1">
      <alignment horizontal="right" vertical="center"/>
    </xf>
    <xf numFmtId="0" fontId="2" fillId="0" borderId="16" xfId="0" applyFont="1" applyBorder="1" applyAlignment="1">
      <alignment horizontal="left" vertical="center"/>
    </xf>
    <xf numFmtId="0" fontId="2" fillId="0" borderId="17" xfId="0" applyFont="1" applyFill="1" applyBorder="1" applyAlignment="1">
      <alignment horizontal="left" vertical="center"/>
    </xf>
    <xf numFmtId="3" fontId="6" fillId="0" borderId="25" xfId="0" applyNumberFormat="1" applyFont="1" applyBorder="1" applyAlignment="1">
      <alignment horizontal="right" vertical="center"/>
    </xf>
    <xf numFmtId="0" fontId="5" fillId="0" borderId="26" xfId="0" applyFont="1" applyBorder="1" applyAlignment="1">
      <alignment horizontal="left" vertical="center"/>
    </xf>
    <xf numFmtId="0" fontId="4" fillId="0" borderId="20" xfId="0" applyFont="1" applyBorder="1" applyAlignment="1">
      <alignment vertical="center"/>
    </xf>
    <xf numFmtId="0" fontId="4" fillId="0" borderId="20" xfId="0" applyFont="1" applyBorder="1" applyAlignment="1">
      <alignment horizontal="left" vertical="center"/>
    </xf>
    <xf numFmtId="0" fontId="4" fillId="0" borderId="20" xfId="0" applyFont="1" applyBorder="1" applyAlignment="1">
      <alignment horizontal="center" vertical="center"/>
    </xf>
    <xf numFmtId="0" fontId="5" fillId="0" borderId="2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3" fontId="5" fillId="0" borderId="0" xfId="0" applyNumberFormat="1" applyFont="1" applyFill="1" applyBorder="1" applyAlignment="1">
      <alignment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6" fillId="0" borderId="28" xfId="0" applyFont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left" vertical="center"/>
    </xf>
    <xf numFmtId="0" fontId="4" fillId="0" borderId="26" xfId="0" applyFont="1" applyBorder="1" applyAlignment="1">
      <alignment horizontal="left"/>
    </xf>
    <xf numFmtId="0" fontId="4" fillId="0" borderId="20" xfId="0" applyFont="1" applyBorder="1" applyAlignment="1"/>
    <xf numFmtId="0" fontId="4" fillId="0" borderId="20" xfId="0" applyFont="1" applyBorder="1" applyAlignment="1">
      <alignment horizontal="left"/>
    </xf>
    <xf numFmtId="0" fontId="4" fillId="0" borderId="20" xfId="0" applyFont="1" applyBorder="1" applyAlignment="1">
      <alignment horizontal="center"/>
    </xf>
    <xf numFmtId="0" fontId="10" fillId="0" borderId="0" xfId="0" applyFont="1" applyAlignment="1">
      <alignment horizontal="left"/>
    </xf>
    <xf numFmtId="0" fontId="10" fillId="0" borderId="0" xfId="0" applyFont="1" applyAlignment="1"/>
    <xf numFmtId="0" fontId="10" fillId="0" borderId="0" xfId="0" applyFont="1" applyAlignment="1">
      <alignment horizontal="center"/>
    </xf>
    <xf numFmtId="0" fontId="12" fillId="0" borderId="1" xfId="0" applyFont="1" applyBorder="1" applyAlignment="1">
      <alignment vertical="center"/>
    </xf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horizontal="center" vertical="center"/>
    </xf>
    <xf numFmtId="0" fontId="6" fillId="0" borderId="16" xfId="0" applyFont="1" applyBorder="1" applyAlignment="1">
      <alignment horizontal="left" vertical="center"/>
    </xf>
    <xf numFmtId="0" fontId="6" fillId="0" borderId="19" xfId="0" applyFont="1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center" wrapText="1"/>
    </xf>
    <xf numFmtId="0" fontId="6" fillId="0" borderId="32" xfId="0" applyFont="1" applyBorder="1" applyAlignment="1">
      <alignment vertical="center" wrapText="1"/>
    </xf>
    <xf numFmtId="0" fontId="6" fillId="0" borderId="32" xfId="0" applyFont="1" applyBorder="1" applyAlignment="1">
      <alignment horizontal="center" vertical="center"/>
    </xf>
    <xf numFmtId="0" fontId="6" fillId="0" borderId="32" xfId="0" applyFont="1" applyBorder="1" applyAlignment="1">
      <alignment vertical="center"/>
    </xf>
    <xf numFmtId="3" fontId="2" fillId="3" borderId="33" xfId="0" applyNumberFormat="1" applyFont="1" applyFill="1" applyBorder="1" applyAlignment="1">
      <alignment vertical="center"/>
    </xf>
    <xf numFmtId="0" fontId="7" fillId="0" borderId="22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3" fillId="0" borderId="1" xfId="0" applyFont="1" applyFill="1" applyBorder="1" applyAlignment="1"/>
    <xf numFmtId="0" fontId="12" fillId="0" borderId="0" xfId="0" applyFont="1" applyBorder="1" applyAlignment="1">
      <alignment vertical="center"/>
    </xf>
    <xf numFmtId="0" fontId="2" fillId="0" borderId="28" xfId="0" applyFont="1" applyBorder="1" applyAlignment="1">
      <alignment horizontal="left" vertical="center"/>
    </xf>
    <xf numFmtId="0" fontId="6" fillId="0" borderId="28" xfId="0" applyFont="1" applyBorder="1" applyAlignment="1">
      <alignment horizontal="left" vertical="center"/>
    </xf>
    <xf numFmtId="0" fontId="6" fillId="0" borderId="19" xfId="0" applyFont="1" applyBorder="1" applyAlignment="1">
      <alignment horizontal="left" vertical="center"/>
    </xf>
    <xf numFmtId="0" fontId="6" fillId="0" borderId="32" xfId="0" applyFont="1" applyBorder="1" applyAlignment="1">
      <alignment horizontal="left" vertical="center"/>
    </xf>
    <xf numFmtId="3" fontId="2" fillId="3" borderId="21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14" fillId="0" borderId="0" xfId="0" applyFont="1" applyBorder="1" applyAlignment="1">
      <alignment horizontal="left" vertical="center"/>
    </xf>
    <xf numFmtId="0" fontId="0" fillId="0" borderId="0" xfId="0" applyFont="1" applyAlignment="1">
      <alignment horizontal="left"/>
    </xf>
    <xf numFmtId="0" fontId="0" fillId="0" borderId="0" xfId="0" applyFont="1" applyAlignment="1">
      <alignment horizontal="center"/>
    </xf>
    <xf numFmtId="0" fontId="13" fillId="0" borderId="1" xfId="0" applyFont="1" applyBorder="1" applyAlignment="1">
      <alignment vertical="center"/>
    </xf>
    <xf numFmtId="0" fontId="6" fillId="0" borderId="16" xfId="0" applyFont="1" applyFill="1" applyBorder="1" applyAlignment="1">
      <alignment horizontal="left" vertical="center"/>
    </xf>
    <xf numFmtId="0" fontId="6" fillId="0" borderId="43" xfId="0" applyFont="1" applyBorder="1" applyAlignment="1">
      <alignment horizontal="center" vertical="center"/>
    </xf>
    <xf numFmtId="0" fontId="6" fillId="0" borderId="30" xfId="0" applyFont="1" applyFill="1" applyBorder="1" applyAlignment="1">
      <alignment horizontal="left" vertical="center"/>
    </xf>
    <xf numFmtId="0" fontId="6" fillId="0" borderId="19" xfId="0" applyFont="1" applyBorder="1" applyAlignment="1">
      <alignment vertical="center" wrapText="1"/>
    </xf>
    <xf numFmtId="3" fontId="2" fillId="3" borderId="33" xfId="0" applyNumberFormat="1" applyFont="1" applyFill="1" applyBorder="1" applyAlignment="1">
      <alignment horizontal="right" vertical="center" wrapText="1"/>
    </xf>
    <xf numFmtId="0" fontId="0" fillId="0" borderId="0" xfId="0" applyFont="1" applyAlignment="1"/>
    <xf numFmtId="0" fontId="2" fillId="0" borderId="16" xfId="0" applyFont="1" applyBorder="1" applyAlignment="1">
      <alignment vertical="center"/>
    </xf>
    <xf numFmtId="0" fontId="6" fillId="0" borderId="16" xfId="0" applyFont="1" applyBorder="1" applyAlignment="1">
      <alignment horizontal="center" vertical="center"/>
    </xf>
    <xf numFmtId="3" fontId="6" fillId="0" borderId="16" xfId="0" applyNumberFormat="1" applyFont="1" applyBorder="1" applyAlignment="1">
      <alignment horizontal="right" vertical="center"/>
    </xf>
    <xf numFmtId="0" fontId="2" fillId="0" borderId="27" xfId="0" applyFont="1" applyBorder="1" applyAlignment="1">
      <alignment vertical="center"/>
    </xf>
    <xf numFmtId="0" fontId="6" fillId="0" borderId="28" xfId="0" applyFont="1" applyBorder="1" applyAlignment="1">
      <alignment vertical="center"/>
    </xf>
    <xf numFmtId="0" fontId="2" fillId="0" borderId="43" xfId="0" applyFont="1" applyFill="1" applyBorder="1" applyAlignment="1">
      <alignment horizontal="left" vertical="center"/>
    </xf>
    <xf numFmtId="49" fontId="6" fillId="0" borderId="30" xfId="0" applyNumberFormat="1" applyFont="1" applyBorder="1" applyAlignment="1">
      <alignment horizontal="left" vertical="center"/>
    </xf>
    <xf numFmtId="3" fontId="6" fillId="0" borderId="45" xfId="0" applyNumberFormat="1" applyFont="1" applyBorder="1" applyAlignment="1">
      <alignment horizontal="right" vertical="center"/>
    </xf>
    <xf numFmtId="49" fontId="6" fillId="0" borderId="16" xfId="0" applyNumberFormat="1" applyFont="1" applyFill="1" applyBorder="1" applyAlignment="1">
      <alignment horizontal="left" vertical="center"/>
    </xf>
    <xf numFmtId="3" fontId="6" fillId="0" borderId="41" xfId="0" applyNumberFormat="1" applyFont="1" applyFill="1" applyBorder="1" applyAlignment="1">
      <alignment horizontal="right" vertical="center"/>
    </xf>
    <xf numFmtId="0" fontId="6" fillId="0" borderId="16" xfId="0" applyFont="1" applyBorder="1" applyAlignment="1">
      <alignment horizontal="center" vertical="center"/>
    </xf>
    <xf numFmtId="0" fontId="2" fillId="0" borderId="43" xfId="0" applyFont="1" applyBorder="1" applyAlignment="1">
      <alignment horizontal="left" vertical="center"/>
    </xf>
    <xf numFmtId="0" fontId="6" fillId="0" borderId="43" xfId="0" applyFont="1" applyBorder="1" applyAlignment="1">
      <alignment horizontal="left" vertical="center"/>
    </xf>
    <xf numFmtId="3" fontId="6" fillId="0" borderId="23" xfId="0" applyNumberFormat="1" applyFont="1" applyBorder="1" applyAlignment="1">
      <alignment horizontal="right" vertical="center"/>
    </xf>
    <xf numFmtId="3" fontId="6" fillId="0" borderId="28" xfId="0" applyNumberFormat="1" applyFont="1" applyBorder="1" applyAlignment="1">
      <alignment horizontal="right" vertical="center"/>
    </xf>
    <xf numFmtId="0" fontId="15" fillId="0" borderId="16" xfId="0" applyFont="1" applyBorder="1" applyAlignment="1">
      <alignment horizontal="center"/>
    </xf>
    <xf numFmtId="3" fontId="15" fillId="0" borderId="16" xfId="0" applyNumberFormat="1" applyFont="1" applyBorder="1" applyAlignment="1">
      <alignment horizontal="right"/>
    </xf>
    <xf numFmtId="0" fontId="15" fillId="0" borderId="16" xfId="0" applyFont="1" applyBorder="1" applyAlignment="1">
      <alignment horizontal="left"/>
    </xf>
    <xf numFmtId="0" fontId="16" fillId="0" borderId="16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7" fillId="0" borderId="0" xfId="0" applyFont="1" applyBorder="1" applyAlignment="1">
      <alignment vertical="center"/>
    </xf>
    <xf numFmtId="3" fontId="15" fillId="0" borderId="16" xfId="0" applyNumberFormat="1" applyFont="1" applyBorder="1"/>
    <xf numFmtId="0" fontId="6" fillId="0" borderId="16" xfId="0" applyFont="1" applyBorder="1" applyAlignment="1">
      <alignment horizontal="left"/>
    </xf>
    <xf numFmtId="0" fontId="7" fillId="0" borderId="22" xfId="0" applyFont="1" applyBorder="1" applyAlignment="1">
      <alignment horizontal="left" vertical="center"/>
    </xf>
    <xf numFmtId="0" fontId="6" fillId="0" borderId="16" xfId="0" applyFont="1" applyBorder="1" applyAlignment="1">
      <alignment horizontal="center" vertical="center"/>
    </xf>
    <xf numFmtId="0" fontId="7" fillId="0" borderId="22" xfId="0" applyFont="1" applyBorder="1" applyAlignment="1">
      <alignment horizontal="left" vertical="center"/>
    </xf>
    <xf numFmtId="3" fontId="6" fillId="0" borderId="45" xfId="0" applyNumberFormat="1" applyFont="1" applyBorder="1" applyAlignment="1">
      <alignment horizontal="right" vertical="center"/>
    </xf>
    <xf numFmtId="0" fontId="2" fillId="0" borderId="26" xfId="0" applyFont="1" applyBorder="1" applyAlignment="1">
      <alignment horizontal="left" vertical="center"/>
    </xf>
    <xf numFmtId="49" fontId="6" fillId="0" borderId="16" xfId="0" applyNumberFormat="1" applyFont="1" applyBorder="1" applyAlignment="1">
      <alignment horizontal="left" vertical="center"/>
    </xf>
    <xf numFmtId="0" fontId="6" fillId="0" borderId="16" xfId="0" applyFont="1" applyBorder="1" applyAlignment="1">
      <alignment horizontal="center" vertical="center"/>
    </xf>
    <xf numFmtId="0" fontId="2" fillId="0" borderId="28" xfId="2" applyFont="1" applyBorder="1" applyAlignment="1">
      <alignment horizontal="left" vertical="center"/>
    </xf>
    <xf numFmtId="0" fontId="2" fillId="0" borderId="16" xfId="2" applyFont="1" applyBorder="1" applyAlignment="1">
      <alignment horizontal="left" vertical="center"/>
    </xf>
    <xf numFmtId="0" fontId="16" fillId="0" borderId="16" xfId="2" applyFont="1" applyBorder="1" applyAlignment="1">
      <alignment horizontal="left"/>
    </xf>
    <xf numFmtId="0" fontId="16" fillId="0" borderId="43" xfId="2" applyFont="1" applyBorder="1" applyAlignment="1">
      <alignment horizontal="left"/>
    </xf>
    <xf numFmtId="0" fontId="16" fillId="0" borderId="16" xfId="2" applyFont="1" applyBorder="1" applyAlignment="1">
      <alignment horizontal="left" vertical="center"/>
    </xf>
    <xf numFmtId="0" fontId="16" fillId="0" borderId="43" xfId="2" applyFont="1" applyBorder="1" applyAlignment="1">
      <alignment horizontal="left" vertical="center"/>
    </xf>
    <xf numFmtId="0" fontId="15" fillId="0" borderId="16" xfId="2" applyFont="1" applyBorder="1" applyAlignment="1">
      <alignment horizontal="left" vertical="center"/>
    </xf>
    <xf numFmtId="3" fontId="2" fillId="3" borderId="33" xfId="0" applyNumberFormat="1" applyFont="1" applyFill="1" applyBorder="1" applyAlignment="1">
      <alignment horizontal="right" vertical="center"/>
    </xf>
    <xf numFmtId="3" fontId="6" fillId="0" borderId="41" xfId="0" applyNumberFormat="1" applyFont="1" applyBorder="1" applyAlignment="1">
      <alignment horizontal="right" vertical="center"/>
    </xf>
    <xf numFmtId="3" fontId="15" fillId="0" borderId="45" xfId="2" applyNumberFormat="1" applyFont="1" applyBorder="1" applyAlignment="1">
      <alignment horizontal="right" vertical="center"/>
    </xf>
    <xf numFmtId="3" fontId="15" fillId="0" borderId="41" xfId="2" applyNumberFormat="1" applyFont="1" applyBorder="1" applyAlignment="1">
      <alignment horizontal="right" vertical="center"/>
    </xf>
    <xf numFmtId="3" fontId="15" fillId="0" borderId="44" xfId="2" applyNumberFormat="1" applyFont="1" applyBorder="1" applyAlignment="1">
      <alignment horizontal="right" vertical="center"/>
    </xf>
    <xf numFmtId="0" fontId="2" fillId="0" borderId="28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15" fillId="0" borderId="16" xfId="0" applyFont="1" applyBorder="1" applyAlignment="1">
      <alignment vertical="center"/>
    </xf>
    <xf numFmtId="0" fontId="15" fillId="0" borderId="16" xfId="0" applyFont="1" applyBorder="1" applyAlignment="1">
      <alignment horizontal="center" vertical="center"/>
    </xf>
    <xf numFmtId="49" fontId="15" fillId="0" borderId="16" xfId="0" applyNumberFormat="1" applyFont="1" applyBorder="1" applyAlignment="1">
      <alignment horizontal="left" vertical="center"/>
    </xf>
    <xf numFmtId="0" fontId="15" fillId="0" borderId="16" xfId="0" applyFont="1" applyBorder="1" applyAlignment="1">
      <alignment horizontal="left" vertical="center"/>
    </xf>
    <xf numFmtId="3" fontId="15" fillId="0" borderId="24" xfId="0" applyNumberFormat="1" applyFont="1" applyBorder="1" applyAlignment="1">
      <alignment horizontal="right"/>
    </xf>
    <xf numFmtId="3" fontId="15" fillId="0" borderId="41" xfId="0" applyNumberFormat="1" applyFont="1" applyBorder="1" applyAlignment="1">
      <alignment horizontal="right"/>
    </xf>
    <xf numFmtId="0" fontId="3" fillId="0" borderId="1" xfId="0" applyFont="1" applyFill="1" applyBorder="1" applyAlignment="1">
      <alignment horizontal="left"/>
    </xf>
    <xf numFmtId="0" fontId="6" fillId="0" borderId="23" xfId="0" applyFont="1" applyBorder="1" applyAlignment="1">
      <alignment vertical="center"/>
    </xf>
    <xf numFmtId="0" fontId="6" fillId="0" borderId="23" xfId="0" applyFont="1" applyBorder="1" applyAlignment="1">
      <alignment horizontal="left" vertical="center"/>
    </xf>
    <xf numFmtId="0" fontId="2" fillId="0" borderId="23" xfId="0" applyFont="1" applyBorder="1" applyAlignment="1">
      <alignment horizontal="left" vertical="center"/>
    </xf>
    <xf numFmtId="49" fontId="6" fillId="0" borderId="23" xfId="0" applyNumberFormat="1" applyFont="1" applyBorder="1" applyAlignment="1">
      <alignment horizontal="center" vertical="center"/>
    </xf>
    <xf numFmtId="3" fontId="6" fillId="0" borderId="51" xfId="0" applyNumberFormat="1" applyFont="1" applyBorder="1" applyAlignment="1">
      <alignment horizontal="right" vertical="center"/>
    </xf>
    <xf numFmtId="49" fontId="6" fillId="0" borderId="17" xfId="0" applyNumberFormat="1" applyFont="1" applyBorder="1" applyAlignment="1">
      <alignment horizontal="center" vertical="center"/>
    </xf>
    <xf numFmtId="3" fontId="6" fillId="0" borderId="52" xfId="0" applyNumberFormat="1" applyFont="1" applyBorder="1" applyAlignment="1">
      <alignment horizontal="right" vertical="center"/>
    </xf>
    <xf numFmtId="3" fontId="6" fillId="0" borderId="47" xfId="0" applyNumberFormat="1" applyFont="1" applyBorder="1" applyAlignment="1">
      <alignment horizontal="right" vertical="center"/>
    </xf>
    <xf numFmtId="0" fontId="15" fillId="0" borderId="16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/>
    </xf>
    <xf numFmtId="0" fontId="16" fillId="0" borderId="43" xfId="0" applyFont="1" applyBorder="1" applyAlignment="1">
      <alignment horizontal="left"/>
    </xf>
    <xf numFmtId="0" fontId="16" fillId="0" borderId="17" xfId="0" applyFont="1" applyBorder="1" applyAlignment="1">
      <alignment horizontal="left"/>
    </xf>
    <xf numFmtId="0" fontId="15" fillId="0" borderId="28" xfId="2" applyFont="1" applyBorder="1" applyAlignment="1">
      <alignment horizontal="left" vertical="center" wrapText="1"/>
    </xf>
    <xf numFmtId="0" fontId="15" fillId="0" borderId="16" xfId="2" applyFont="1" applyBorder="1" applyAlignment="1">
      <alignment horizontal="left" vertical="center" wrapText="1"/>
    </xf>
    <xf numFmtId="0" fontId="15" fillId="0" borderId="16" xfId="2" applyFont="1" applyBorder="1" applyAlignment="1">
      <alignment horizontal="left"/>
    </xf>
    <xf numFmtId="0" fontId="15" fillId="0" borderId="43" xfId="2" applyFont="1" applyBorder="1" applyAlignment="1">
      <alignment horizontal="left"/>
    </xf>
    <xf numFmtId="0" fontId="15" fillId="0" borderId="28" xfId="0" applyFont="1" applyBorder="1" applyAlignment="1">
      <alignment horizontal="left" vertical="center" wrapText="1"/>
    </xf>
    <xf numFmtId="0" fontId="15" fillId="0" borderId="16" xfId="0" applyFont="1" applyBorder="1" applyAlignment="1">
      <alignment horizontal="left" vertical="center" wrapText="1"/>
    </xf>
    <xf numFmtId="0" fontId="15" fillId="0" borderId="43" xfId="0" applyFont="1" applyBorder="1" applyAlignment="1">
      <alignment horizontal="left"/>
    </xf>
    <xf numFmtId="0" fontId="15" fillId="0" borderId="17" xfId="0" applyFont="1" applyBorder="1" applyAlignment="1">
      <alignment horizontal="left" vertical="center" wrapText="1"/>
    </xf>
    <xf numFmtId="0" fontId="15" fillId="0" borderId="43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/>
    </xf>
    <xf numFmtId="0" fontId="7" fillId="0" borderId="22" xfId="0" applyFont="1" applyBorder="1" applyAlignment="1">
      <alignment horizontal="left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6" fillId="0" borderId="16" xfId="0" applyFont="1" applyBorder="1" applyAlignment="1">
      <alignment horizontal="left" vertical="center"/>
    </xf>
    <xf numFmtId="0" fontId="6" fillId="0" borderId="16" xfId="0" applyFont="1" applyBorder="1" applyAlignment="1">
      <alignment horizontal="left" vertical="center"/>
    </xf>
    <xf numFmtId="0" fontId="15" fillId="0" borderId="16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15" fillId="0" borderId="16" xfId="0" applyFont="1" applyBorder="1" applyAlignment="1">
      <alignment horizontal="left" vertical="center"/>
    </xf>
    <xf numFmtId="0" fontId="15" fillId="0" borderId="28" xfId="2" applyFont="1" applyBorder="1" applyAlignment="1">
      <alignment horizontal="center" vertical="center"/>
    </xf>
    <xf numFmtId="0" fontId="15" fillId="0" borderId="30" xfId="2" applyFont="1" applyBorder="1" applyAlignment="1">
      <alignment horizontal="center" vertical="center"/>
    </xf>
    <xf numFmtId="0" fontId="15" fillId="0" borderId="17" xfId="2" applyFont="1" applyBorder="1" applyAlignment="1">
      <alignment horizontal="center" vertical="center"/>
    </xf>
    <xf numFmtId="0" fontId="16" fillId="0" borderId="42" xfId="2" applyFont="1" applyBorder="1" applyAlignment="1">
      <alignment horizontal="left" vertical="center"/>
    </xf>
    <xf numFmtId="0" fontId="16" fillId="0" borderId="29" xfId="2" applyFont="1" applyBorder="1" applyAlignment="1">
      <alignment horizontal="left" vertical="center"/>
    </xf>
    <xf numFmtId="0" fontId="16" fillId="0" borderId="50" xfId="2" applyFont="1" applyBorder="1" applyAlignment="1">
      <alignment horizontal="left" vertical="center"/>
    </xf>
    <xf numFmtId="0" fontId="16" fillId="0" borderId="15" xfId="2" applyFont="1" applyBorder="1" applyAlignment="1">
      <alignment horizontal="left" vertical="center"/>
    </xf>
    <xf numFmtId="0" fontId="2" fillId="0" borderId="46" xfId="2" applyFont="1" applyBorder="1" applyAlignment="1">
      <alignment horizontal="left" vertical="center"/>
    </xf>
    <xf numFmtId="0" fontId="2" fillId="0" borderId="48" xfId="2" applyFont="1" applyBorder="1" applyAlignment="1">
      <alignment horizontal="left" vertical="center"/>
    </xf>
    <xf numFmtId="0" fontId="2" fillId="0" borderId="49" xfId="2" applyFont="1" applyBorder="1" applyAlignment="1">
      <alignment horizontal="left" vertical="center"/>
    </xf>
    <xf numFmtId="0" fontId="16" fillId="0" borderId="16" xfId="2" applyFont="1" applyBorder="1" applyAlignment="1">
      <alignment horizontal="left" vertical="center"/>
    </xf>
    <xf numFmtId="0" fontId="16" fillId="0" borderId="43" xfId="2" applyFont="1" applyBorder="1" applyAlignment="1">
      <alignment horizontal="left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 wrapText="1"/>
    </xf>
    <xf numFmtId="0" fontId="6" fillId="0" borderId="3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0" borderId="37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0" fontId="6" fillId="0" borderId="35" xfId="0" applyFont="1" applyBorder="1" applyAlignment="1">
      <alignment horizontal="center" vertical="center" wrapText="1"/>
    </xf>
    <xf numFmtId="0" fontId="15" fillId="0" borderId="28" xfId="2" applyFont="1" applyBorder="1" applyAlignment="1">
      <alignment horizontal="left" vertical="center"/>
    </xf>
    <xf numFmtId="0" fontId="15" fillId="0" borderId="30" xfId="2" applyFont="1" applyBorder="1" applyAlignment="1">
      <alignment horizontal="left" vertical="center"/>
    </xf>
    <xf numFmtId="0" fontId="15" fillId="0" borderId="17" xfId="2" applyFont="1" applyBorder="1" applyAlignment="1">
      <alignment horizontal="left" vertical="center"/>
    </xf>
    <xf numFmtId="0" fontId="15" fillId="0" borderId="16" xfId="2" applyFont="1" applyBorder="1" applyAlignment="1">
      <alignment horizontal="center" vertical="center"/>
    </xf>
    <xf numFmtId="0" fontId="15" fillId="0" borderId="43" xfId="2" applyFont="1" applyBorder="1" applyAlignment="1">
      <alignment horizontal="center" vertical="center"/>
    </xf>
    <xf numFmtId="0" fontId="15" fillId="0" borderId="16" xfId="2" applyFont="1" applyBorder="1" applyAlignment="1">
      <alignment horizontal="left" vertical="center"/>
    </xf>
    <xf numFmtId="0" fontId="15" fillId="0" borderId="43" xfId="2" applyFont="1" applyBorder="1" applyAlignment="1">
      <alignment horizontal="left" vertical="center"/>
    </xf>
    <xf numFmtId="0" fontId="15" fillId="0" borderId="28" xfId="2" applyFont="1" applyBorder="1" applyAlignment="1">
      <alignment vertical="center"/>
    </xf>
    <xf numFmtId="0" fontId="15" fillId="0" borderId="30" xfId="2" applyFont="1" applyBorder="1" applyAlignment="1">
      <alignment vertical="center"/>
    </xf>
    <xf numFmtId="0" fontId="15" fillId="0" borderId="17" xfId="2" applyFont="1" applyBorder="1" applyAlignment="1">
      <alignment vertical="center"/>
    </xf>
    <xf numFmtId="0" fontId="2" fillId="0" borderId="46" xfId="0" applyFont="1" applyBorder="1" applyAlignment="1">
      <alignment horizontal="left" vertical="center"/>
    </xf>
    <xf numFmtId="0" fontId="2" fillId="0" borderId="48" xfId="0" applyFont="1" applyBorder="1" applyAlignment="1">
      <alignment horizontal="left" vertical="center"/>
    </xf>
    <xf numFmtId="0" fontId="15" fillId="0" borderId="28" xfId="0" applyFont="1" applyBorder="1" applyAlignment="1">
      <alignment horizontal="center" vertical="center"/>
    </xf>
    <xf numFmtId="0" fontId="15" fillId="0" borderId="30" xfId="0" applyFont="1" applyBorder="1" applyAlignment="1">
      <alignment horizontal="center" vertical="center"/>
    </xf>
    <xf numFmtId="0" fontId="15" fillId="0" borderId="28" xfId="0" applyFont="1" applyBorder="1" applyAlignment="1">
      <alignment horizontal="left" vertical="center"/>
    </xf>
    <xf numFmtId="0" fontId="15" fillId="0" borderId="30" xfId="0" applyFont="1" applyBorder="1" applyAlignment="1">
      <alignment horizontal="left" vertical="center"/>
    </xf>
    <xf numFmtId="0" fontId="16" fillId="0" borderId="43" xfId="0" applyFont="1" applyBorder="1" applyAlignment="1">
      <alignment horizontal="left" vertical="center"/>
    </xf>
    <xf numFmtId="0" fontId="15" fillId="0" borderId="43" xfId="0" applyFont="1" applyBorder="1" applyAlignment="1">
      <alignment horizontal="center" vertical="center"/>
    </xf>
    <xf numFmtId="0" fontId="15" fillId="0" borderId="43" xfId="0" applyFont="1" applyBorder="1" applyAlignment="1">
      <alignment horizontal="left" vertical="center"/>
    </xf>
    <xf numFmtId="3" fontId="6" fillId="0" borderId="41" xfId="0" applyNumberFormat="1" applyFont="1" applyBorder="1" applyAlignment="1">
      <alignment horizontal="right" vertical="center"/>
    </xf>
    <xf numFmtId="0" fontId="2" fillId="0" borderId="16" xfId="0" applyFont="1" applyBorder="1" applyAlignment="1">
      <alignment horizontal="left" vertical="center"/>
    </xf>
    <xf numFmtId="0" fontId="6" fillId="0" borderId="16" xfId="0" applyFont="1" applyBorder="1" applyAlignment="1">
      <alignment horizontal="center" vertical="center"/>
    </xf>
    <xf numFmtId="0" fontId="6" fillId="0" borderId="43" xfId="0" applyFont="1" applyBorder="1" applyAlignment="1">
      <alignment horizontal="left" vertical="center" wrapText="1"/>
    </xf>
    <xf numFmtId="0" fontId="6" fillId="0" borderId="30" xfId="0" applyFont="1" applyBorder="1" applyAlignment="1">
      <alignment horizontal="left" vertical="center" wrapText="1"/>
    </xf>
    <xf numFmtId="0" fontId="6" fillId="0" borderId="17" xfId="0" applyFont="1" applyBorder="1" applyAlignment="1">
      <alignment horizontal="left" vertical="center" wrapText="1"/>
    </xf>
    <xf numFmtId="0" fontId="6" fillId="0" borderId="39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43" xfId="0" applyFont="1" applyBorder="1" applyAlignment="1">
      <alignment horizontal="center" vertical="center" wrapText="1"/>
    </xf>
    <xf numFmtId="0" fontId="6" fillId="0" borderId="40" xfId="0" applyFont="1" applyBorder="1" applyAlignment="1">
      <alignment horizontal="center" vertical="center" wrapText="1"/>
    </xf>
    <xf numFmtId="0" fontId="6" fillId="0" borderId="41" xfId="0" applyFont="1" applyBorder="1" applyAlignment="1">
      <alignment horizontal="center" vertical="center" wrapText="1"/>
    </xf>
    <xf numFmtId="0" fontId="6" fillId="0" borderId="44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left" vertical="center"/>
    </xf>
    <xf numFmtId="0" fontId="2" fillId="0" borderId="29" xfId="0" applyFont="1" applyBorder="1" applyAlignment="1">
      <alignment horizontal="left" vertical="center"/>
    </xf>
    <xf numFmtId="0" fontId="6" fillId="0" borderId="28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28" xfId="0" applyFont="1" applyBorder="1" applyAlignment="1">
      <alignment horizontal="left" vertical="center"/>
    </xf>
    <xf numFmtId="0" fontId="6" fillId="0" borderId="30" xfId="0" applyFont="1" applyBorder="1" applyAlignment="1">
      <alignment horizontal="left" vertical="center"/>
    </xf>
    <xf numFmtId="0" fontId="2" fillId="0" borderId="28" xfId="0" applyFont="1" applyBorder="1" applyAlignment="1">
      <alignment horizontal="left" vertical="center"/>
    </xf>
    <xf numFmtId="0" fontId="2" fillId="0" borderId="30" xfId="0" applyFont="1" applyBorder="1" applyAlignment="1">
      <alignment horizontal="left" vertical="center"/>
    </xf>
    <xf numFmtId="0" fontId="6" fillId="0" borderId="28" xfId="0" applyFont="1" applyBorder="1" applyAlignment="1">
      <alignment horizontal="left" vertical="center" wrapText="1"/>
    </xf>
    <xf numFmtId="3" fontId="6" fillId="0" borderId="45" xfId="0" applyNumberFormat="1" applyFont="1" applyBorder="1" applyAlignment="1">
      <alignment horizontal="right" vertical="center"/>
    </xf>
    <xf numFmtId="3" fontId="6" fillId="0" borderId="34" xfId="0" applyNumberFormat="1" applyFont="1" applyBorder="1" applyAlignment="1">
      <alignment horizontal="right" vertical="center"/>
    </xf>
    <xf numFmtId="0" fontId="6" fillId="0" borderId="38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42" xfId="0" applyFont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left" vertical="center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16" fillId="0" borderId="30" xfId="0" applyFont="1" applyBorder="1" applyAlignment="1">
      <alignment horizontal="left" vertical="center"/>
    </xf>
  </cellXfs>
  <cellStyles count="3">
    <cellStyle name="Excel Built-in Excel Built-in Excel Built-in Excel Built-in Normál 2" xfId="1"/>
    <cellStyle name="Normál" xfId="0" builtinId="0"/>
    <cellStyle name="Normá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17"/>
  <sheetViews>
    <sheetView tabSelected="1" zoomScaleNormal="100" workbookViewId="0">
      <selection activeCell="H120" sqref="H120"/>
    </sheetView>
  </sheetViews>
  <sheetFormatPr defaultRowHeight="24.75" customHeight="1" x14ac:dyDescent="0.25"/>
  <cols>
    <col min="1" max="1" width="17.625" style="1" customWidth="1"/>
    <col min="2" max="2" width="19" style="2" customWidth="1"/>
    <col min="3" max="3" width="18.875" style="3" customWidth="1"/>
    <col min="4" max="4" width="7.5" style="3" customWidth="1"/>
    <col min="5" max="5" width="6.625" style="3" customWidth="1"/>
    <col min="6" max="6" width="20.25" style="1" customWidth="1"/>
    <col min="7" max="7" width="16.625" style="1" customWidth="1"/>
    <col min="8" max="8" width="8.5" style="3" customWidth="1"/>
    <col min="9" max="9" width="13.875" style="3" customWidth="1"/>
    <col min="10" max="10" width="12.125" style="3" customWidth="1"/>
    <col min="11" max="11" width="13.125" style="3" customWidth="1"/>
    <col min="12" max="12" width="14.25" style="3" customWidth="1"/>
    <col min="13" max="13" width="14.125" style="3" customWidth="1"/>
    <col min="14" max="14" width="12" style="3" customWidth="1"/>
    <col min="15" max="15" width="15.5" customWidth="1"/>
  </cols>
  <sheetData>
    <row r="1" spans="1:16" ht="24.75" customHeight="1" x14ac:dyDescent="0.3">
      <c r="G1" s="183" t="s">
        <v>0</v>
      </c>
      <c r="H1" s="183"/>
      <c r="I1" s="183"/>
    </row>
    <row r="2" spans="1:16" ht="24.75" customHeight="1" thickBot="1" x14ac:dyDescent="0.4">
      <c r="A2" s="158" t="s">
        <v>1</v>
      </c>
      <c r="B2" s="158"/>
      <c r="C2" s="158"/>
      <c r="D2" s="4"/>
      <c r="E2" s="4"/>
      <c r="F2" s="4"/>
      <c r="G2"/>
      <c r="H2"/>
      <c r="I2"/>
      <c r="J2"/>
      <c r="K2"/>
      <c r="L2"/>
      <c r="M2"/>
      <c r="N2"/>
    </row>
    <row r="3" spans="1:16" s="6" customFormat="1" ht="24.75" customHeight="1" thickBot="1" x14ac:dyDescent="0.35">
      <c r="A3" s="169" t="s">
        <v>2</v>
      </c>
      <c r="B3" s="172" t="s">
        <v>3</v>
      </c>
      <c r="C3" s="160" t="s">
        <v>4</v>
      </c>
      <c r="D3" s="160" t="s">
        <v>5</v>
      </c>
      <c r="E3" s="160" t="s">
        <v>6</v>
      </c>
      <c r="F3" s="160" t="s">
        <v>7</v>
      </c>
      <c r="G3" s="160" t="s">
        <v>8</v>
      </c>
      <c r="H3" s="163" t="s">
        <v>9</v>
      </c>
      <c r="I3" s="168" t="s">
        <v>10</v>
      </c>
      <c r="J3" s="160" t="s">
        <v>11</v>
      </c>
      <c r="K3" s="160" t="s">
        <v>12</v>
      </c>
      <c r="L3" s="160" t="s">
        <v>13</v>
      </c>
      <c r="M3" s="160" t="s">
        <v>14</v>
      </c>
      <c r="N3" s="160" t="s">
        <v>15</v>
      </c>
      <c r="O3" s="175" t="s">
        <v>16</v>
      </c>
      <c r="P3" s="5"/>
    </row>
    <row r="4" spans="1:16" s="6" customFormat="1" ht="24.75" customHeight="1" thickTop="1" thickBot="1" x14ac:dyDescent="0.35">
      <c r="A4" s="170"/>
      <c r="B4" s="173"/>
      <c r="C4" s="166"/>
      <c r="D4" s="166"/>
      <c r="E4" s="166"/>
      <c r="F4" s="166"/>
      <c r="G4" s="166"/>
      <c r="H4" s="166"/>
      <c r="I4" s="167"/>
      <c r="J4" s="166"/>
      <c r="K4" s="166"/>
      <c r="L4" s="166"/>
      <c r="M4" s="166"/>
      <c r="N4" s="166"/>
      <c r="O4" s="180"/>
      <c r="P4" s="5"/>
    </row>
    <row r="5" spans="1:16" s="6" customFormat="1" ht="24.75" customHeight="1" thickTop="1" thickBot="1" x14ac:dyDescent="0.35">
      <c r="A5" s="171"/>
      <c r="B5" s="174"/>
      <c r="C5" s="167"/>
      <c r="D5" s="167"/>
      <c r="E5" s="167"/>
      <c r="F5" s="167"/>
      <c r="G5" s="167"/>
      <c r="H5" s="167"/>
      <c r="I5" s="167"/>
      <c r="J5" s="167"/>
      <c r="K5" s="167"/>
      <c r="L5" s="167"/>
      <c r="M5" s="167"/>
      <c r="N5" s="167"/>
      <c r="O5" s="182"/>
      <c r="P5" s="5"/>
    </row>
    <row r="6" spans="1:16" s="6" customFormat="1" ht="24.75" customHeight="1" thickTop="1" x14ac:dyDescent="0.3">
      <c r="A6" s="7" t="s">
        <v>17</v>
      </c>
      <c r="B6" s="8" t="s">
        <v>18</v>
      </c>
      <c r="C6" s="8" t="s">
        <v>19</v>
      </c>
      <c r="D6" s="9" t="s">
        <v>20</v>
      </c>
      <c r="E6" s="9">
        <v>2</v>
      </c>
      <c r="F6" s="10" t="s">
        <v>21</v>
      </c>
      <c r="G6" s="11" t="s">
        <v>22</v>
      </c>
      <c r="H6" s="12" t="s">
        <v>23</v>
      </c>
      <c r="I6" s="12" t="s">
        <v>24</v>
      </c>
      <c r="J6" s="12">
        <v>1</v>
      </c>
      <c r="K6" s="12">
        <v>41</v>
      </c>
      <c r="L6" s="12">
        <v>22</v>
      </c>
      <c r="M6" s="12">
        <v>62</v>
      </c>
      <c r="N6" s="12">
        <v>1</v>
      </c>
      <c r="O6" s="27">
        <v>225000</v>
      </c>
      <c r="P6" s="5"/>
    </row>
    <row r="7" spans="1:16" s="6" customFormat="1" ht="24.75" customHeight="1" x14ac:dyDescent="0.3">
      <c r="A7" s="7" t="s">
        <v>17</v>
      </c>
      <c r="B7" s="8" t="s">
        <v>18</v>
      </c>
      <c r="C7" s="8" t="s">
        <v>19</v>
      </c>
      <c r="D7" s="9" t="s">
        <v>20</v>
      </c>
      <c r="E7" s="9">
        <v>3</v>
      </c>
      <c r="F7" s="10" t="s">
        <v>25</v>
      </c>
      <c r="G7" s="11" t="s">
        <v>26</v>
      </c>
      <c r="H7" s="12" t="s">
        <v>27</v>
      </c>
      <c r="I7" s="12" t="s">
        <v>24</v>
      </c>
      <c r="J7" s="12">
        <v>1</v>
      </c>
      <c r="K7" s="12">
        <v>41</v>
      </c>
      <c r="L7" s="12">
        <v>23</v>
      </c>
      <c r="M7" s="12">
        <v>91</v>
      </c>
      <c r="N7" s="12">
        <v>1</v>
      </c>
      <c r="O7" s="124">
        <v>100000</v>
      </c>
      <c r="P7" s="5"/>
    </row>
    <row r="8" spans="1:16" s="6" customFormat="1" ht="24.75" customHeight="1" x14ac:dyDescent="0.3">
      <c r="A8" s="7" t="s">
        <v>17</v>
      </c>
      <c r="B8" s="8" t="s">
        <v>18</v>
      </c>
      <c r="C8" s="8" t="s">
        <v>19</v>
      </c>
      <c r="D8" s="9" t="s">
        <v>20</v>
      </c>
      <c r="E8" s="9">
        <v>3</v>
      </c>
      <c r="F8" s="10" t="s">
        <v>28</v>
      </c>
      <c r="G8" s="11" t="s">
        <v>26</v>
      </c>
      <c r="H8" s="12" t="s">
        <v>27</v>
      </c>
      <c r="I8" s="12" t="s">
        <v>24</v>
      </c>
      <c r="J8" s="12">
        <v>1</v>
      </c>
      <c r="K8" s="12">
        <v>41</v>
      </c>
      <c r="L8" s="12">
        <v>23</v>
      </c>
      <c r="M8" s="12">
        <v>91</v>
      </c>
      <c r="N8" s="12">
        <v>1</v>
      </c>
      <c r="O8" s="124">
        <v>100000</v>
      </c>
      <c r="P8" s="5"/>
    </row>
    <row r="9" spans="1:16" s="6" customFormat="1" ht="24.75" customHeight="1" x14ac:dyDescent="0.3">
      <c r="A9" s="7" t="s">
        <v>17</v>
      </c>
      <c r="B9" s="8" t="s">
        <v>18</v>
      </c>
      <c r="C9" s="8" t="s">
        <v>19</v>
      </c>
      <c r="D9" s="9" t="s">
        <v>20</v>
      </c>
      <c r="E9" s="9">
        <v>3</v>
      </c>
      <c r="F9" s="10" t="s">
        <v>29</v>
      </c>
      <c r="G9" s="11" t="s">
        <v>26</v>
      </c>
      <c r="H9" s="12" t="s">
        <v>27</v>
      </c>
      <c r="I9" s="12" t="s">
        <v>24</v>
      </c>
      <c r="J9" s="12">
        <v>1</v>
      </c>
      <c r="K9" s="12">
        <v>41</v>
      </c>
      <c r="L9" s="12">
        <v>23</v>
      </c>
      <c r="M9" s="12">
        <v>91</v>
      </c>
      <c r="N9" s="12">
        <v>1</v>
      </c>
      <c r="O9" s="124">
        <v>100000</v>
      </c>
      <c r="P9" s="5"/>
    </row>
    <row r="10" spans="1:16" s="6" customFormat="1" ht="24.75" customHeight="1" x14ac:dyDescent="0.3">
      <c r="A10" s="7" t="s">
        <v>17</v>
      </c>
      <c r="B10" s="8" t="s">
        <v>18</v>
      </c>
      <c r="C10" s="8" t="s">
        <v>19</v>
      </c>
      <c r="D10" s="9" t="s">
        <v>20</v>
      </c>
      <c r="E10" s="9">
        <v>3</v>
      </c>
      <c r="F10" s="10" t="s">
        <v>30</v>
      </c>
      <c r="G10" s="11" t="s">
        <v>26</v>
      </c>
      <c r="H10" s="12" t="s">
        <v>27</v>
      </c>
      <c r="I10" s="12" t="s">
        <v>24</v>
      </c>
      <c r="J10" s="12">
        <v>1</v>
      </c>
      <c r="K10" s="12">
        <v>41</v>
      </c>
      <c r="L10" s="12">
        <v>23</v>
      </c>
      <c r="M10" s="12">
        <v>91</v>
      </c>
      <c r="N10" s="12">
        <v>1</v>
      </c>
      <c r="O10" s="124">
        <v>100000</v>
      </c>
      <c r="P10" s="5"/>
    </row>
    <row r="11" spans="1:16" s="6" customFormat="1" ht="24.75" customHeight="1" thickBot="1" x14ac:dyDescent="0.35">
      <c r="A11" s="14"/>
      <c r="B11" s="15"/>
      <c r="C11" s="16"/>
      <c r="D11" s="16"/>
      <c r="E11" s="17"/>
      <c r="F11" s="18"/>
      <c r="G11" s="16"/>
      <c r="H11" s="17"/>
      <c r="I11" s="17"/>
      <c r="J11" s="17"/>
      <c r="K11" s="17"/>
      <c r="L11" s="17"/>
      <c r="M11" s="17"/>
      <c r="N11" s="17"/>
      <c r="O11" s="19">
        <f>SUM(O6:O10)</f>
        <v>625000</v>
      </c>
      <c r="P11" s="5"/>
    </row>
    <row r="12" spans="1:16" ht="24.75" customHeight="1" x14ac:dyDescent="0.3">
      <c r="A12" s="159" t="s">
        <v>31</v>
      </c>
      <c r="B12" s="159"/>
      <c r="C12" s="159"/>
      <c r="D12" s="159"/>
      <c r="E12" s="159"/>
      <c r="F12" s="159"/>
      <c r="G12" s="5"/>
      <c r="H12" s="5"/>
      <c r="I12" s="5"/>
      <c r="J12" s="5"/>
      <c r="K12" s="5"/>
      <c r="L12" s="5"/>
      <c r="M12" s="5"/>
      <c r="N12" s="5"/>
      <c r="O12" s="5"/>
      <c r="P12" s="5"/>
    </row>
    <row r="13" spans="1:16" ht="24.75" customHeight="1" x14ac:dyDescent="0.3">
      <c r="A13" s="20"/>
      <c r="B13" s="20"/>
      <c r="C13" s="20"/>
      <c r="D13" s="20"/>
      <c r="E13" s="20"/>
      <c r="F13" s="20"/>
      <c r="G13" s="5"/>
      <c r="H13" s="5"/>
      <c r="I13" s="5"/>
      <c r="J13" s="5"/>
      <c r="K13" s="5"/>
      <c r="L13" s="5"/>
      <c r="M13" s="5"/>
      <c r="N13" s="5"/>
      <c r="O13" s="5"/>
      <c r="P13" s="5"/>
    </row>
    <row r="14" spans="1:16" ht="24.75" customHeight="1" thickBot="1" x14ac:dyDescent="0.4">
      <c r="A14" s="158" t="s">
        <v>1</v>
      </c>
      <c r="B14" s="158"/>
      <c r="C14" s="158"/>
      <c r="D14" s="4"/>
      <c r="E14" s="4"/>
      <c r="F14" s="4"/>
      <c r="G14"/>
      <c r="H14"/>
      <c r="I14"/>
      <c r="J14"/>
      <c r="K14"/>
      <c r="L14"/>
      <c r="M14"/>
      <c r="N14"/>
      <c r="P14" s="5"/>
    </row>
    <row r="15" spans="1:16" ht="24.75" customHeight="1" thickBot="1" x14ac:dyDescent="0.35">
      <c r="A15" s="169" t="s">
        <v>2</v>
      </c>
      <c r="B15" s="172" t="s">
        <v>3</v>
      </c>
      <c r="C15" s="160" t="s">
        <v>4</v>
      </c>
      <c r="D15" s="160" t="s">
        <v>5</v>
      </c>
      <c r="E15" s="160" t="s">
        <v>6</v>
      </c>
      <c r="F15" s="160" t="s">
        <v>7</v>
      </c>
      <c r="G15" s="160" t="s">
        <v>8</v>
      </c>
      <c r="H15" s="163" t="s">
        <v>9</v>
      </c>
      <c r="I15" s="168" t="s">
        <v>10</v>
      </c>
      <c r="J15" s="160" t="s">
        <v>11</v>
      </c>
      <c r="K15" s="160" t="s">
        <v>12</v>
      </c>
      <c r="L15" s="160" t="s">
        <v>13</v>
      </c>
      <c r="M15" s="160" t="s">
        <v>14</v>
      </c>
      <c r="N15" s="160" t="s">
        <v>15</v>
      </c>
      <c r="O15" s="175" t="s">
        <v>108</v>
      </c>
      <c r="P15" s="5"/>
    </row>
    <row r="16" spans="1:16" ht="24.75" customHeight="1" thickTop="1" thickBot="1" x14ac:dyDescent="0.35">
      <c r="A16" s="170"/>
      <c r="B16" s="173"/>
      <c r="C16" s="166"/>
      <c r="D16" s="166"/>
      <c r="E16" s="166"/>
      <c r="F16" s="166"/>
      <c r="G16" s="166"/>
      <c r="H16" s="166"/>
      <c r="I16" s="167"/>
      <c r="J16" s="166"/>
      <c r="K16" s="166"/>
      <c r="L16" s="166"/>
      <c r="M16" s="166"/>
      <c r="N16" s="166"/>
      <c r="O16" s="180"/>
      <c r="P16" s="5"/>
    </row>
    <row r="17" spans="1:16" ht="24.75" customHeight="1" thickTop="1" thickBot="1" x14ac:dyDescent="0.35">
      <c r="A17" s="171"/>
      <c r="B17" s="174"/>
      <c r="C17" s="167"/>
      <c r="D17" s="167"/>
      <c r="E17" s="167"/>
      <c r="F17" s="167"/>
      <c r="G17" s="167"/>
      <c r="H17" s="167"/>
      <c r="I17" s="167"/>
      <c r="J17" s="167"/>
      <c r="K17" s="167"/>
      <c r="L17" s="167"/>
      <c r="M17" s="167"/>
      <c r="N17" s="167"/>
      <c r="O17" s="182"/>
      <c r="P17" s="5"/>
    </row>
    <row r="18" spans="1:16" ht="24.75" customHeight="1" thickTop="1" x14ac:dyDescent="0.3">
      <c r="A18" s="7" t="s">
        <v>74</v>
      </c>
      <c r="B18" s="8" t="s">
        <v>91</v>
      </c>
      <c r="C18" s="8" t="s">
        <v>19</v>
      </c>
      <c r="D18" s="87" t="s">
        <v>20</v>
      </c>
      <c r="E18" s="101">
        <v>3</v>
      </c>
      <c r="F18" s="104" t="s">
        <v>21</v>
      </c>
      <c r="G18" s="103" t="s">
        <v>22</v>
      </c>
      <c r="H18" s="101" t="s">
        <v>23</v>
      </c>
      <c r="I18" s="101" t="s">
        <v>24</v>
      </c>
      <c r="J18" s="101">
        <v>5</v>
      </c>
      <c r="K18" s="101">
        <v>100</v>
      </c>
      <c r="L18" s="101">
        <v>40</v>
      </c>
      <c r="M18" s="101">
        <v>113</v>
      </c>
      <c r="N18" s="101">
        <v>1</v>
      </c>
      <c r="O18" s="134">
        <v>300000</v>
      </c>
      <c r="P18" s="5"/>
    </row>
    <row r="19" spans="1:16" ht="24.75" customHeight="1" x14ac:dyDescent="0.3">
      <c r="A19" s="7" t="s">
        <v>74</v>
      </c>
      <c r="B19" s="8" t="s">
        <v>91</v>
      </c>
      <c r="C19" s="8" t="s">
        <v>19</v>
      </c>
      <c r="D19" s="87" t="s">
        <v>20</v>
      </c>
      <c r="E19" s="101">
        <v>3</v>
      </c>
      <c r="F19" s="104" t="s">
        <v>25</v>
      </c>
      <c r="G19" s="103" t="s">
        <v>26</v>
      </c>
      <c r="H19" s="101" t="s">
        <v>38</v>
      </c>
      <c r="I19" s="101" t="s">
        <v>24</v>
      </c>
      <c r="J19" s="101">
        <v>5</v>
      </c>
      <c r="K19" s="101">
        <v>100</v>
      </c>
      <c r="L19" s="101">
        <v>66</v>
      </c>
      <c r="M19" s="101">
        <v>193</v>
      </c>
      <c r="N19" s="101">
        <v>1</v>
      </c>
      <c r="O19" s="135">
        <v>300000</v>
      </c>
      <c r="P19" s="5"/>
    </row>
    <row r="20" spans="1:16" ht="24.75" customHeight="1" x14ac:dyDescent="0.3">
      <c r="A20" s="7" t="s">
        <v>74</v>
      </c>
      <c r="B20" s="8" t="s">
        <v>91</v>
      </c>
      <c r="C20" s="8" t="s">
        <v>19</v>
      </c>
      <c r="D20" s="87" t="s">
        <v>20</v>
      </c>
      <c r="E20" s="101">
        <v>3</v>
      </c>
      <c r="F20" s="104" t="s">
        <v>25</v>
      </c>
      <c r="G20" s="103" t="s">
        <v>26</v>
      </c>
      <c r="H20" s="101" t="s">
        <v>27</v>
      </c>
      <c r="I20" s="101" t="s">
        <v>24</v>
      </c>
      <c r="J20" s="101">
        <v>5</v>
      </c>
      <c r="K20" s="101">
        <v>100</v>
      </c>
      <c r="L20" s="101">
        <v>38</v>
      </c>
      <c r="M20" s="101">
        <v>142</v>
      </c>
      <c r="N20" s="101">
        <v>1</v>
      </c>
      <c r="O20" s="135">
        <v>180000</v>
      </c>
      <c r="P20" s="5"/>
    </row>
    <row r="21" spans="1:16" ht="24.75" customHeight="1" x14ac:dyDescent="0.3">
      <c r="A21" s="7" t="s">
        <v>74</v>
      </c>
      <c r="B21" s="8" t="s">
        <v>91</v>
      </c>
      <c r="C21" s="8" t="s">
        <v>19</v>
      </c>
      <c r="D21" s="87" t="s">
        <v>20</v>
      </c>
      <c r="E21" s="101">
        <v>3</v>
      </c>
      <c r="F21" s="104" t="s">
        <v>30</v>
      </c>
      <c r="G21" s="103" t="s">
        <v>26</v>
      </c>
      <c r="H21" s="101" t="s">
        <v>27</v>
      </c>
      <c r="I21" s="101" t="s">
        <v>24</v>
      </c>
      <c r="J21" s="101">
        <v>5</v>
      </c>
      <c r="K21" s="101">
        <v>100</v>
      </c>
      <c r="L21" s="101">
        <v>38</v>
      </c>
      <c r="M21" s="101">
        <v>142</v>
      </c>
      <c r="N21" s="101">
        <v>1</v>
      </c>
      <c r="O21" s="135">
        <v>180000</v>
      </c>
      <c r="P21" s="5"/>
    </row>
    <row r="22" spans="1:16" ht="24.75" customHeight="1" x14ac:dyDescent="0.3">
      <c r="A22" s="7" t="s">
        <v>74</v>
      </c>
      <c r="B22" s="8" t="s">
        <v>91</v>
      </c>
      <c r="C22" s="8" t="s">
        <v>19</v>
      </c>
      <c r="D22" s="87" t="s">
        <v>20</v>
      </c>
      <c r="E22" s="101">
        <v>3</v>
      </c>
      <c r="F22" s="104" t="s">
        <v>29</v>
      </c>
      <c r="G22" s="103" t="s">
        <v>26</v>
      </c>
      <c r="H22" s="101" t="s">
        <v>27</v>
      </c>
      <c r="I22" s="101" t="s">
        <v>24</v>
      </c>
      <c r="J22" s="101">
        <v>5</v>
      </c>
      <c r="K22" s="101">
        <v>100</v>
      </c>
      <c r="L22" s="101">
        <v>38</v>
      </c>
      <c r="M22" s="101">
        <v>142</v>
      </c>
      <c r="N22" s="101">
        <v>1</v>
      </c>
      <c r="O22" s="135">
        <v>180000</v>
      </c>
      <c r="P22" s="5"/>
    </row>
    <row r="23" spans="1:16" ht="24.75" customHeight="1" x14ac:dyDescent="0.3">
      <c r="A23" s="7" t="s">
        <v>74</v>
      </c>
      <c r="B23" s="8" t="s">
        <v>91</v>
      </c>
      <c r="C23" s="8" t="s">
        <v>19</v>
      </c>
      <c r="D23" s="87" t="s">
        <v>20</v>
      </c>
      <c r="E23" s="101">
        <v>3</v>
      </c>
      <c r="F23" s="105" t="s">
        <v>28</v>
      </c>
      <c r="G23" s="103" t="s">
        <v>26</v>
      </c>
      <c r="H23" s="101" t="s">
        <v>27</v>
      </c>
      <c r="I23" s="101" t="s">
        <v>24</v>
      </c>
      <c r="J23" s="101">
        <v>5</v>
      </c>
      <c r="K23" s="101">
        <v>100</v>
      </c>
      <c r="L23" s="101">
        <v>38</v>
      </c>
      <c r="M23" s="101">
        <v>142</v>
      </c>
      <c r="N23" s="101">
        <v>1</v>
      </c>
      <c r="O23" s="135">
        <v>180000</v>
      </c>
      <c r="P23" s="5"/>
    </row>
    <row r="24" spans="1:16" ht="24.75" customHeight="1" x14ac:dyDescent="0.3">
      <c r="A24" s="7" t="s">
        <v>74</v>
      </c>
      <c r="B24" s="8" t="s">
        <v>91</v>
      </c>
      <c r="C24" s="8" t="s">
        <v>19</v>
      </c>
      <c r="D24" s="87" t="s">
        <v>20</v>
      </c>
      <c r="E24" s="101">
        <v>3</v>
      </c>
      <c r="F24" s="104" t="s">
        <v>92</v>
      </c>
      <c r="G24" s="103" t="s">
        <v>93</v>
      </c>
      <c r="H24" s="101" t="s">
        <v>27</v>
      </c>
      <c r="I24" s="101" t="s">
        <v>24</v>
      </c>
      <c r="J24" s="101">
        <v>5</v>
      </c>
      <c r="K24" s="101">
        <v>100</v>
      </c>
      <c r="L24" s="101">
        <v>22</v>
      </c>
      <c r="M24" s="101">
        <v>84</v>
      </c>
      <c r="N24" s="101">
        <v>1</v>
      </c>
      <c r="O24" s="135">
        <v>180000</v>
      </c>
      <c r="P24" s="5"/>
    </row>
    <row r="25" spans="1:16" ht="24.75" customHeight="1" x14ac:dyDescent="0.3">
      <c r="A25" s="7" t="s">
        <v>74</v>
      </c>
      <c r="B25" s="8" t="s">
        <v>91</v>
      </c>
      <c r="C25" s="8" t="s">
        <v>19</v>
      </c>
      <c r="D25" s="87" t="s">
        <v>20</v>
      </c>
      <c r="E25" s="101">
        <v>3</v>
      </c>
      <c r="F25" s="104" t="s">
        <v>94</v>
      </c>
      <c r="G25" s="103" t="s">
        <v>93</v>
      </c>
      <c r="H25" s="101" t="s">
        <v>27</v>
      </c>
      <c r="I25" s="101" t="s">
        <v>24</v>
      </c>
      <c r="J25" s="101">
        <v>5</v>
      </c>
      <c r="K25" s="101">
        <v>100</v>
      </c>
      <c r="L25" s="101">
        <v>22</v>
      </c>
      <c r="M25" s="101">
        <v>84</v>
      </c>
      <c r="N25" s="101">
        <v>1</v>
      </c>
      <c r="O25" s="135">
        <v>180000</v>
      </c>
      <c r="P25" s="5"/>
    </row>
    <row r="26" spans="1:16" ht="24.75" customHeight="1" x14ac:dyDescent="0.3">
      <c r="A26" s="7" t="s">
        <v>74</v>
      </c>
      <c r="B26" s="8" t="s">
        <v>91</v>
      </c>
      <c r="C26" s="8" t="s">
        <v>19</v>
      </c>
      <c r="D26" s="87" t="s">
        <v>20</v>
      </c>
      <c r="E26" s="101">
        <v>3</v>
      </c>
      <c r="F26" s="104" t="s">
        <v>95</v>
      </c>
      <c r="G26" s="103" t="s">
        <v>93</v>
      </c>
      <c r="H26" s="101" t="s">
        <v>27</v>
      </c>
      <c r="I26" s="101" t="s">
        <v>24</v>
      </c>
      <c r="J26" s="101">
        <v>5</v>
      </c>
      <c r="K26" s="101">
        <v>100</v>
      </c>
      <c r="L26" s="101">
        <v>22</v>
      </c>
      <c r="M26" s="101">
        <v>84</v>
      </c>
      <c r="N26" s="101">
        <v>1</v>
      </c>
      <c r="O26" s="135">
        <v>180000</v>
      </c>
      <c r="P26" s="5"/>
    </row>
    <row r="27" spans="1:16" ht="24.75" customHeight="1" x14ac:dyDescent="0.3">
      <c r="A27" s="7" t="s">
        <v>74</v>
      </c>
      <c r="B27" s="8" t="s">
        <v>91</v>
      </c>
      <c r="C27" s="8" t="s">
        <v>19</v>
      </c>
      <c r="D27" s="87" t="s">
        <v>20</v>
      </c>
      <c r="E27" s="101">
        <v>3</v>
      </c>
      <c r="F27" s="104" t="s">
        <v>96</v>
      </c>
      <c r="G27" s="103" t="s">
        <v>93</v>
      </c>
      <c r="H27" s="101" t="s">
        <v>27</v>
      </c>
      <c r="I27" s="101" t="s">
        <v>24</v>
      </c>
      <c r="J27" s="101">
        <v>5</v>
      </c>
      <c r="K27" s="101">
        <v>100</v>
      </c>
      <c r="L27" s="101">
        <v>22</v>
      </c>
      <c r="M27" s="101">
        <v>84</v>
      </c>
      <c r="N27" s="101">
        <v>1</v>
      </c>
      <c r="O27" s="135">
        <v>180000</v>
      </c>
      <c r="P27" s="5"/>
    </row>
    <row r="28" spans="1:16" ht="24.75" customHeight="1" thickBot="1" x14ac:dyDescent="0.35">
      <c r="A28" s="14"/>
      <c r="B28" s="15"/>
      <c r="C28" s="16"/>
      <c r="D28" s="16"/>
      <c r="E28" s="17"/>
      <c r="F28" s="18"/>
      <c r="G28" s="16"/>
      <c r="H28" s="17"/>
      <c r="I28" s="17"/>
      <c r="J28" s="17"/>
      <c r="K28" s="17"/>
      <c r="L28" s="17"/>
      <c r="M28" s="17"/>
      <c r="N28" s="17"/>
      <c r="O28" s="19">
        <f>SUM(O18:O27)</f>
        <v>2040000</v>
      </c>
      <c r="P28" s="5"/>
    </row>
    <row r="29" spans="1:16" ht="24.75" customHeight="1" x14ac:dyDescent="0.3">
      <c r="A29" s="159" t="s">
        <v>97</v>
      </c>
      <c r="B29" s="159"/>
      <c r="C29" s="159"/>
      <c r="D29" s="159"/>
      <c r="E29" s="159"/>
      <c r="F29" s="159"/>
      <c r="G29" s="74"/>
      <c r="H29" s="5"/>
      <c r="I29" s="5"/>
      <c r="J29" s="5"/>
      <c r="K29" s="5"/>
      <c r="L29" s="5"/>
      <c r="M29" s="5"/>
      <c r="N29" s="5"/>
      <c r="O29" s="5"/>
      <c r="P29" s="5"/>
    </row>
    <row r="30" spans="1:16" ht="24.75" customHeight="1" x14ac:dyDescent="0.3">
      <c r="A30" s="20"/>
      <c r="B30" s="20"/>
      <c r="C30" s="20"/>
      <c r="D30" s="20"/>
      <c r="E30" s="20"/>
      <c r="F30" s="20"/>
      <c r="G30" s="5"/>
      <c r="H30" s="5"/>
      <c r="I30" s="5"/>
      <c r="J30" s="5"/>
      <c r="K30" s="5"/>
      <c r="L30" s="5"/>
      <c r="M30" s="5"/>
      <c r="N30" s="5"/>
      <c r="O30" s="5"/>
      <c r="P30" s="5"/>
    </row>
    <row r="31" spans="1:16" ht="24.75" customHeight="1" thickBot="1" x14ac:dyDescent="0.4">
      <c r="A31" s="158" t="s">
        <v>32</v>
      </c>
      <c r="B31" s="158"/>
      <c r="C31" s="158"/>
      <c r="D31" s="4"/>
      <c r="E31" s="4"/>
      <c r="F31" s="4"/>
      <c r="G31"/>
      <c r="H31"/>
      <c r="I31"/>
      <c r="J31"/>
      <c r="K31"/>
      <c r="L31"/>
      <c r="M31"/>
      <c r="N31"/>
    </row>
    <row r="32" spans="1:16" s="6" customFormat="1" ht="24.75" customHeight="1" thickBot="1" x14ac:dyDescent="0.3">
      <c r="A32" s="169" t="s">
        <v>2</v>
      </c>
      <c r="B32" s="172" t="s">
        <v>3</v>
      </c>
      <c r="C32" s="160" t="s">
        <v>4</v>
      </c>
      <c r="D32" s="160" t="s">
        <v>5</v>
      </c>
      <c r="E32" s="160" t="s">
        <v>6</v>
      </c>
      <c r="F32" s="160" t="s">
        <v>7</v>
      </c>
      <c r="G32" s="160" t="s">
        <v>8</v>
      </c>
      <c r="H32" s="163" t="s">
        <v>9</v>
      </c>
      <c r="I32" s="168" t="s">
        <v>10</v>
      </c>
      <c r="J32" s="160" t="s">
        <v>11</v>
      </c>
      <c r="K32" s="160" t="s">
        <v>12</v>
      </c>
      <c r="L32" s="160" t="s">
        <v>33</v>
      </c>
      <c r="M32" s="160" t="s">
        <v>14</v>
      </c>
      <c r="N32" s="160" t="s">
        <v>15</v>
      </c>
      <c r="O32" s="175" t="s">
        <v>108</v>
      </c>
    </row>
    <row r="33" spans="1:15" s="6" customFormat="1" ht="24.75" customHeight="1" thickTop="1" thickBot="1" x14ac:dyDescent="0.3">
      <c r="A33" s="170"/>
      <c r="B33" s="173"/>
      <c r="C33" s="166"/>
      <c r="D33" s="166"/>
      <c r="E33" s="166"/>
      <c r="F33" s="166"/>
      <c r="G33" s="166"/>
      <c r="H33" s="166"/>
      <c r="I33" s="167"/>
      <c r="J33" s="166"/>
      <c r="K33" s="166"/>
      <c r="L33" s="166"/>
      <c r="M33" s="166"/>
      <c r="N33" s="166"/>
      <c r="O33" s="180"/>
    </row>
    <row r="34" spans="1:15" s="6" customFormat="1" ht="24.75" customHeight="1" thickTop="1" thickBot="1" x14ac:dyDescent="0.3">
      <c r="A34" s="171"/>
      <c r="B34" s="174"/>
      <c r="C34" s="167"/>
      <c r="D34" s="167"/>
      <c r="E34" s="167"/>
      <c r="F34" s="167"/>
      <c r="G34" s="167"/>
      <c r="H34" s="167"/>
      <c r="I34" s="167"/>
      <c r="J34" s="167"/>
      <c r="K34" s="167"/>
      <c r="L34" s="167"/>
      <c r="M34" s="167"/>
      <c r="N34" s="167"/>
      <c r="O34" s="180"/>
    </row>
    <row r="35" spans="1:15" s="6" customFormat="1" ht="30.75" customHeight="1" thickTop="1" x14ac:dyDescent="0.25">
      <c r="A35" s="21" t="s">
        <v>17</v>
      </c>
      <c r="B35" s="22" t="s">
        <v>34</v>
      </c>
      <c r="C35" s="23" t="s">
        <v>35</v>
      </c>
      <c r="D35" s="12" t="s">
        <v>20</v>
      </c>
      <c r="E35" s="24">
        <v>1</v>
      </c>
      <c r="F35" s="25" t="s">
        <v>36</v>
      </c>
      <c r="G35" s="26" t="s">
        <v>37</v>
      </c>
      <c r="H35" s="24" t="s">
        <v>38</v>
      </c>
      <c r="I35" s="24" t="s">
        <v>24</v>
      </c>
      <c r="J35" s="24">
        <v>1</v>
      </c>
      <c r="K35" s="24">
        <v>46</v>
      </c>
      <c r="L35" s="24">
        <v>26</v>
      </c>
      <c r="M35" s="24">
        <v>64</v>
      </c>
      <c r="N35" s="24">
        <v>1</v>
      </c>
      <c r="O35" s="27">
        <v>300000</v>
      </c>
    </row>
    <row r="36" spans="1:15" s="6" customFormat="1" ht="30.75" customHeight="1" x14ac:dyDescent="0.25">
      <c r="A36" s="28" t="s">
        <v>17</v>
      </c>
      <c r="B36" s="22" t="s">
        <v>34</v>
      </c>
      <c r="C36" s="23" t="s">
        <v>35</v>
      </c>
      <c r="D36" s="12" t="s">
        <v>20</v>
      </c>
      <c r="E36" s="12">
        <v>3</v>
      </c>
      <c r="F36" s="29" t="s">
        <v>39</v>
      </c>
      <c r="G36" s="11" t="s">
        <v>40</v>
      </c>
      <c r="H36" s="12" t="s">
        <v>38</v>
      </c>
      <c r="I36" s="12" t="s">
        <v>24</v>
      </c>
      <c r="J36" s="12">
        <v>1</v>
      </c>
      <c r="K36" s="12">
        <v>46</v>
      </c>
      <c r="L36" s="12">
        <v>20</v>
      </c>
      <c r="M36" s="12">
        <v>57</v>
      </c>
      <c r="N36" s="12">
        <v>1</v>
      </c>
      <c r="O36" s="30">
        <v>150000</v>
      </c>
    </row>
    <row r="37" spans="1:15" s="6" customFormat="1" ht="24.75" customHeight="1" thickBot="1" x14ac:dyDescent="0.3">
      <c r="A37" s="31"/>
      <c r="B37" s="32"/>
      <c r="C37" s="33"/>
      <c r="D37" s="33"/>
      <c r="E37" s="34"/>
      <c r="F37" s="35"/>
      <c r="G37" s="33"/>
      <c r="H37" s="34"/>
      <c r="I37" s="34"/>
      <c r="J37" s="34"/>
      <c r="K37" s="34"/>
      <c r="L37" s="34"/>
      <c r="M37" s="34"/>
      <c r="N37" s="34"/>
      <c r="O37" s="19">
        <f>SUM(O35:O36)</f>
        <v>450000</v>
      </c>
    </row>
    <row r="38" spans="1:15" s="6" customFormat="1" ht="24.75" customHeight="1" x14ac:dyDescent="0.25">
      <c r="A38" s="159" t="s">
        <v>41</v>
      </c>
      <c r="B38" s="159"/>
      <c r="C38" s="159"/>
      <c r="D38" s="159"/>
      <c r="E38" s="159"/>
      <c r="F38" s="159"/>
      <c r="G38" s="36"/>
      <c r="H38" s="37"/>
      <c r="I38" s="37"/>
      <c r="J38" s="37"/>
      <c r="K38" s="37"/>
      <c r="L38" s="37"/>
      <c r="M38" s="37"/>
      <c r="N38" s="37"/>
      <c r="O38" s="38"/>
    </row>
    <row r="39" spans="1:15" ht="24.75" customHeight="1" x14ac:dyDescent="0.25">
      <c r="A39"/>
      <c r="B39"/>
      <c r="C39"/>
      <c r="D39"/>
      <c r="E39"/>
      <c r="F39"/>
      <c r="G39"/>
      <c r="H39"/>
      <c r="I39"/>
      <c r="J39"/>
      <c r="K39"/>
      <c r="L39"/>
      <c r="M39"/>
      <c r="N39"/>
    </row>
    <row r="40" spans="1:15" ht="24.75" customHeight="1" thickBot="1" x14ac:dyDescent="0.4">
      <c r="A40" s="158" t="s">
        <v>42</v>
      </c>
      <c r="B40" s="158"/>
      <c r="C40" s="158"/>
      <c r="D40" s="136"/>
      <c r="E40" s="4"/>
      <c r="F40" s="4"/>
      <c r="G40" s="39"/>
      <c r="H40" s="40"/>
      <c r="I40" s="40"/>
      <c r="J40" s="40"/>
      <c r="K40" s="40"/>
      <c r="L40" s="40"/>
      <c r="M40" s="40"/>
      <c r="N40" s="40"/>
      <c r="O40" s="41"/>
    </row>
    <row r="41" spans="1:15" s="6" customFormat="1" ht="24.75" customHeight="1" thickBot="1" x14ac:dyDescent="0.3">
      <c r="A41" s="169" t="s">
        <v>2</v>
      </c>
      <c r="B41" s="172" t="s">
        <v>3</v>
      </c>
      <c r="C41" s="160" t="s">
        <v>4</v>
      </c>
      <c r="D41" s="160" t="s">
        <v>5</v>
      </c>
      <c r="E41" s="160" t="s">
        <v>6</v>
      </c>
      <c r="F41" s="160" t="s">
        <v>7</v>
      </c>
      <c r="G41" s="160" t="s">
        <v>8</v>
      </c>
      <c r="H41" s="163" t="s">
        <v>9</v>
      </c>
      <c r="I41" s="168" t="s">
        <v>43</v>
      </c>
      <c r="J41" s="160" t="s">
        <v>11</v>
      </c>
      <c r="K41" s="160" t="s">
        <v>12</v>
      </c>
      <c r="L41" s="160" t="s">
        <v>13</v>
      </c>
      <c r="M41" s="160" t="s">
        <v>14</v>
      </c>
      <c r="N41" s="160" t="s">
        <v>15</v>
      </c>
      <c r="O41" s="175" t="s">
        <v>108</v>
      </c>
    </row>
    <row r="42" spans="1:15" s="6" customFormat="1" ht="24.75" customHeight="1" thickTop="1" thickBot="1" x14ac:dyDescent="0.3">
      <c r="A42" s="170"/>
      <c r="B42" s="173"/>
      <c r="C42" s="166"/>
      <c r="D42" s="166"/>
      <c r="E42" s="166"/>
      <c r="F42" s="166"/>
      <c r="G42" s="166"/>
      <c r="H42" s="166"/>
      <c r="I42" s="167"/>
      <c r="J42" s="166"/>
      <c r="K42" s="166"/>
      <c r="L42" s="166"/>
      <c r="M42" s="166"/>
      <c r="N42" s="166"/>
      <c r="O42" s="180"/>
    </row>
    <row r="43" spans="1:15" s="6" customFormat="1" ht="24.75" customHeight="1" thickTop="1" thickBot="1" x14ac:dyDescent="0.3">
      <c r="A43" s="171"/>
      <c r="B43" s="174"/>
      <c r="C43" s="167"/>
      <c r="D43" s="167"/>
      <c r="E43" s="167"/>
      <c r="F43" s="167"/>
      <c r="G43" s="167"/>
      <c r="H43" s="167"/>
      <c r="I43" s="167"/>
      <c r="J43" s="167"/>
      <c r="K43" s="167"/>
      <c r="L43" s="167"/>
      <c r="M43" s="167"/>
      <c r="N43" s="167"/>
      <c r="O43" s="182"/>
    </row>
    <row r="44" spans="1:15" s="6" customFormat="1" ht="24.75" customHeight="1" thickTop="1" x14ac:dyDescent="0.25">
      <c r="A44" s="89" t="s">
        <v>74</v>
      </c>
      <c r="B44" s="90" t="s">
        <v>76</v>
      </c>
      <c r="C44" s="90" t="s">
        <v>83</v>
      </c>
      <c r="D44" s="90" t="s">
        <v>44</v>
      </c>
      <c r="E44" s="42">
        <v>2</v>
      </c>
      <c r="F44" s="91" t="s">
        <v>48</v>
      </c>
      <c r="G44" s="92" t="s">
        <v>46</v>
      </c>
      <c r="H44" s="42" t="s">
        <v>38</v>
      </c>
      <c r="I44" s="42" t="s">
        <v>47</v>
      </c>
      <c r="J44" s="42">
        <v>5</v>
      </c>
      <c r="K44" s="42">
        <v>38</v>
      </c>
      <c r="L44" s="42">
        <v>37</v>
      </c>
      <c r="M44" s="42">
        <v>57</v>
      </c>
      <c r="N44" s="42">
        <v>1</v>
      </c>
      <c r="O44" s="93">
        <v>1500000</v>
      </c>
    </row>
    <row r="45" spans="1:15" s="6" customFormat="1" ht="24.75" customHeight="1" x14ac:dyDescent="0.25">
      <c r="A45" s="86" t="s">
        <v>74</v>
      </c>
      <c r="B45" s="8" t="s">
        <v>76</v>
      </c>
      <c r="C45" s="8" t="s">
        <v>83</v>
      </c>
      <c r="D45" s="8" t="s">
        <v>44</v>
      </c>
      <c r="E45" s="43">
        <v>3</v>
      </c>
      <c r="F45" s="44" t="s">
        <v>48</v>
      </c>
      <c r="G45" s="94" t="s">
        <v>87</v>
      </c>
      <c r="H45" s="43" t="s">
        <v>27</v>
      </c>
      <c r="I45" s="43" t="s">
        <v>47</v>
      </c>
      <c r="J45" s="43">
        <v>5</v>
      </c>
      <c r="K45" s="43">
        <v>38</v>
      </c>
      <c r="L45" s="43">
        <v>23</v>
      </c>
      <c r="M45" s="43">
        <v>92</v>
      </c>
      <c r="N45" s="43">
        <v>1</v>
      </c>
      <c r="O45" s="95">
        <v>600000</v>
      </c>
    </row>
    <row r="46" spans="1:15" s="6" customFormat="1" ht="24.75" customHeight="1" x14ac:dyDescent="0.25">
      <c r="A46" s="86" t="s">
        <v>74</v>
      </c>
      <c r="B46" s="8" t="s">
        <v>76</v>
      </c>
      <c r="C46" s="8" t="s">
        <v>83</v>
      </c>
      <c r="D46" s="8" t="s">
        <v>44</v>
      </c>
      <c r="E46" s="43">
        <v>3</v>
      </c>
      <c r="F46" s="44" t="s">
        <v>45</v>
      </c>
      <c r="G46" s="94" t="s">
        <v>87</v>
      </c>
      <c r="H46" s="43" t="s">
        <v>27</v>
      </c>
      <c r="I46" s="43" t="s">
        <v>47</v>
      </c>
      <c r="J46" s="43">
        <v>5</v>
      </c>
      <c r="K46" s="43">
        <v>38</v>
      </c>
      <c r="L46" s="43">
        <v>23</v>
      </c>
      <c r="M46" s="43">
        <v>92</v>
      </c>
      <c r="N46" s="43">
        <v>1</v>
      </c>
      <c r="O46" s="95">
        <v>600000</v>
      </c>
    </row>
    <row r="47" spans="1:15" s="6" customFormat="1" ht="24.75" customHeight="1" x14ac:dyDescent="0.25">
      <c r="A47" s="86" t="s">
        <v>74</v>
      </c>
      <c r="B47" s="8" t="s">
        <v>76</v>
      </c>
      <c r="C47" s="8" t="s">
        <v>83</v>
      </c>
      <c r="D47" s="8" t="s">
        <v>44</v>
      </c>
      <c r="E47" s="43">
        <v>3</v>
      </c>
      <c r="F47" s="44" t="s">
        <v>84</v>
      </c>
      <c r="G47" s="94" t="s">
        <v>87</v>
      </c>
      <c r="H47" s="43" t="s">
        <v>27</v>
      </c>
      <c r="I47" s="43" t="s">
        <v>47</v>
      </c>
      <c r="J47" s="43">
        <v>5</v>
      </c>
      <c r="K47" s="43">
        <v>38</v>
      </c>
      <c r="L47" s="43">
        <v>23</v>
      </c>
      <c r="M47" s="43">
        <v>92</v>
      </c>
      <c r="N47" s="43">
        <v>1</v>
      </c>
      <c r="O47" s="95">
        <v>600000</v>
      </c>
    </row>
    <row r="48" spans="1:15" s="6" customFormat="1" ht="24.75" customHeight="1" x14ac:dyDescent="0.25">
      <c r="A48" s="86" t="s">
        <v>74</v>
      </c>
      <c r="B48" s="8" t="s">
        <v>76</v>
      </c>
      <c r="C48" s="8" t="s">
        <v>83</v>
      </c>
      <c r="D48" s="8" t="s">
        <v>44</v>
      </c>
      <c r="E48" s="43">
        <v>3</v>
      </c>
      <c r="F48" s="44" t="s">
        <v>85</v>
      </c>
      <c r="G48" s="94" t="s">
        <v>87</v>
      </c>
      <c r="H48" s="43" t="s">
        <v>27</v>
      </c>
      <c r="I48" s="43" t="s">
        <v>47</v>
      </c>
      <c r="J48" s="43">
        <v>5</v>
      </c>
      <c r="K48" s="43">
        <v>38</v>
      </c>
      <c r="L48" s="43">
        <v>23</v>
      </c>
      <c r="M48" s="43">
        <v>92</v>
      </c>
      <c r="N48" s="43">
        <v>1</v>
      </c>
      <c r="O48" s="95">
        <v>600000</v>
      </c>
    </row>
    <row r="49" spans="1:15" s="6" customFormat="1" ht="24.75" customHeight="1" x14ac:dyDescent="0.25">
      <c r="A49" s="86" t="s">
        <v>74</v>
      </c>
      <c r="B49" s="8" t="s">
        <v>76</v>
      </c>
      <c r="C49" s="8" t="s">
        <v>83</v>
      </c>
      <c r="D49" s="8" t="s">
        <v>44</v>
      </c>
      <c r="E49" s="43">
        <v>2</v>
      </c>
      <c r="F49" s="44" t="s">
        <v>51</v>
      </c>
      <c r="G49" s="94" t="s">
        <v>50</v>
      </c>
      <c r="H49" s="43" t="s">
        <v>27</v>
      </c>
      <c r="I49" s="43" t="s">
        <v>47</v>
      </c>
      <c r="J49" s="43">
        <v>5</v>
      </c>
      <c r="K49" s="43">
        <v>38</v>
      </c>
      <c r="L49" s="43">
        <v>18</v>
      </c>
      <c r="M49" s="43">
        <v>72</v>
      </c>
      <c r="N49" s="43">
        <v>1</v>
      </c>
      <c r="O49" s="95">
        <v>900000</v>
      </c>
    </row>
    <row r="50" spans="1:15" s="6" customFormat="1" ht="24.75" customHeight="1" x14ac:dyDescent="0.25">
      <c r="A50" s="86" t="s">
        <v>74</v>
      </c>
      <c r="B50" s="8" t="s">
        <v>76</v>
      </c>
      <c r="C50" s="8" t="s">
        <v>83</v>
      </c>
      <c r="D50" s="8" t="s">
        <v>44</v>
      </c>
      <c r="E50" s="43">
        <v>2</v>
      </c>
      <c r="F50" s="44" t="s">
        <v>52</v>
      </c>
      <c r="G50" s="94" t="s">
        <v>50</v>
      </c>
      <c r="H50" s="43" t="s">
        <v>27</v>
      </c>
      <c r="I50" s="43" t="s">
        <v>47</v>
      </c>
      <c r="J50" s="43">
        <v>5</v>
      </c>
      <c r="K50" s="43">
        <v>38</v>
      </c>
      <c r="L50" s="43">
        <v>18</v>
      </c>
      <c r="M50" s="43">
        <v>72</v>
      </c>
      <c r="N50" s="43">
        <v>1</v>
      </c>
      <c r="O50" s="95">
        <v>900000</v>
      </c>
    </row>
    <row r="51" spans="1:15" s="6" customFormat="1" ht="24.75" customHeight="1" x14ac:dyDescent="0.25">
      <c r="A51" s="86" t="s">
        <v>74</v>
      </c>
      <c r="B51" s="8" t="s">
        <v>76</v>
      </c>
      <c r="C51" s="8" t="s">
        <v>83</v>
      </c>
      <c r="D51" s="8" t="s">
        <v>44</v>
      </c>
      <c r="E51" s="43">
        <v>2</v>
      </c>
      <c r="F51" s="44" t="s">
        <v>49</v>
      </c>
      <c r="G51" s="94" t="s">
        <v>50</v>
      </c>
      <c r="H51" s="43" t="s">
        <v>27</v>
      </c>
      <c r="I51" s="43" t="s">
        <v>47</v>
      </c>
      <c r="J51" s="43">
        <v>5</v>
      </c>
      <c r="K51" s="43">
        <v>38</v>
      </c>
      <c r="L51" s="43">
        <v>18</v>
      </c>
      <c r="M51" s="43">
        <v>72</v>
      </c>
      <c r="N51" s="43">
        <v>1</v>
      </c>
      <c r="O51" s="95">
        <v>900000</v>
      </c>
    </row>
    <row r="52" spans="1:15" s="6" customFormat="1" ht="24.75" customHeight="1" x14ac:dyDescent="0.25">
      <c r="A52" s="86" t="s">
        <v>74</v>
      </c>
      <c r="B52" s="8" t="s">
        <v>76</v>
      </c>
      <c r="C52" s="8" t="s">
        <v>83</v>
      </c>
      <c r="D52" s="8" t="s">
        <v>44</v>
      </c>
      <c r="E52" s="43">
        <v>2</v>
      </c>
      <c r="F52" s="44" t="s">
        <v>86</v>
      </c>
      <c r="G52" s="94" t="s">
        <v>50</v>
      </c>
      <c r="H52" s="43" t="s">
        <v>27</v>
      </c>
      <c r="I52" s="43" t="s">
        <v>47</v>
      </c>
      <c r="J52" s="43">
        <v>5</v>
      </c>
      <c r="K52" s="43">
        <v>38</v>
      </c>
      <c r="L52" s="43">
        <v>18</v>
      </c>
      <c r="M52" s="43">
        <v>72</v>
      </c>
      <c r="N52" s="43">
        <v>1</v>
      </c>
      <c r="O52" s="95">
        <v>900000</v>
      </c>
    </row>
    <row r="53" spans="1:15" s="6" customFormat="1" ht="24.75" customHeight="1" thickBot="1" x14ac:dyDescent="0.35">
      <c r="A53" s="45"/>
      <c r="B53" s="46"/>
      <c r="C53" s="47"/>
      <c r="D53" s="47"/>
      <c r="E53" s="48"/>
      <c r="F53" s="47"/>
      <c r="G53" s="47"/>
      <c r="H53" s="48"/>
      <c r="I53" s="48"/>
      <c r="J53" s="48"/>
      <c r="K53" s="48"/>
      <c r="L53" s="48"/>
      <c r="M53" s="48"/>
      <c r="N53" s="48"/>
      <c r="O53" s="19">
        <f>SUM(O44:O52)</f>
        <v>7500000</v>
      </c>
    </row>
    <row r="54" spans="1:15" s="6" customFormat="1" ht="24.75" customHeight="1" x14ac:dyDescent="0.3">
      <c r="A54" s="159" t="s">
        <v>88</v>
      </c>
      <c r="B54" s="159"/>
      <c r="C54" s="159"/>
      <c r="D54" s="159"/>
      <c r="E54" s="159"/>
      <c r="F54" s="159"/>
      <c r="G54" s="159"/>
      <c r="H54" s="159"/>
      <c r="I54" s="62"/>
      <c r="J54" s="5"/>
      <c r="K54" s="5"/>
      <c r="L54" s="5"/>
      <c r="M54" s="5"/>
      <c r="N54" s="5"/>
      <c r="O54" s="5"/>
    </row>
    <row r="56" spans="1:15" ht="24.75" customHeight="1" thickBot="1" x14ac:dyDescent="0.4">
      <c r="A56" s="158" t="s">
        <v>109</v>
      </c>
      <c r="B56" s="158"/>
      <c r="C56" s="158"/>
      <c r="D56" s="4"/>
      <c r="E56" s="4"/>
      <c r="F56" s="4"/>
      <c r="G56"/>
      <c r="H56"/>
      <c r="I56"/>
      <c r="J56"/>
      <c r="K56"/>
      <c r="L56"/>
      <c r="M56"/>
      <c r="N56"/>
    </row>
    <row r="57" spans="1:15" ht="24.75" customHeight="1" thickBot="1" x14ac:dyDescent="0.3">
      <c r="A57" s="169" t="s">
        <v>2</v>
      </c>
      <c r="B57" s="172" t="s">
        <v>3</v>
      </c>
      <c r="C57" s="160" t="s">
        <v>4</v>
      </c>
      <c r="D57" s="160" t="s">
        <v>5</v>
      </c>
      <c r="E57" s="160" t="s">
        <v>6</v>
      </c>
      <c r="F57" s="160" t="s">
        <v>7</v>
      </c>
      <c r="G57" s="160" t="s">
        <v>8</v>
      </c>
      <c r="H57" s="163" t="s">
        <v>9</v>
      </c>
      <c r="I57" s="168" t="s">
        <v>10</v>
      </c>
      <c r="J57" s="160" t="s">
        <v>11</v>
      </c>
      <c r="K57" s="160" t="s">
        <v>12</v>
      </c>
      <c r="L57" s="160" t="s">
        <v>13</v>
      </c>
      <c r="M57" s="160" t="s">
        <v>14</v>
      </c>
      <c r="N57" s="160" t="s">
        <v>15</v>
      </c>
      <c r="O57" s="175" t="s">
        <v>16</v>
      </c>
    </row>
    <row r="58" spans="1:15" ht="24.75" customHeight="1" thickTop="1" thickBot="1" x14ac:dyDescent="0.3">
      <c r="A58" s="170"/>
      <c r="B58" s="173"/>
      <c r="C58" s="166"/>
      <c r="D58" s="166"/>
      <c r="E58" s="166"/>
      <c r="F58" s="166"/>
      <c r="G58" s="166"/>
      <c r="H58" s="166"/>
      <c r="I58" s="167"/>
      <c r="J58" s="166"/>
      <c r="K58" s="166"/>
      <c r="L58" s="166"/>
      <c r="M58" s="166"/>
      <c r="N58" s="166"/>
      <c r="O58" s="180"/>
    </row>
    <row r="59" spans="1:15" ht="24.75" customHeight="1" thickTop="1" thickBot="1" x14ac:dyDescent="0.3">
      <c r="A59" s="171"/>
      <c r="B59" s="174"/>
      <c r="C59" s="167"/>
      <c r="D59" s="167"/>
      <c r="E59" s="167"/>
      <c r="F59" s="167"/>
      <c r="G59" s="167"/>
      <c r="H59" s="167"/>
      <c r="I59" s="167"/>
      <c r="J59" s="167"/>
      <c r="K59" s="167"/>
      <c r="L59" s="167"/>
      <c r="M59" s="167"/>
      <c r="N59" s="167"/>
      <c r="O59" s="182"/>
    </row>
    <row r="60" spans="1:15" ht="24.75" customHeight="1" thickTop="1" x14ac:dyDescent="0.25">
      <c r="A60" s="7" t="s">
        <v>17</v>
      </c>
      <c r="B60" s="8" t="s">
        <v>110</v>
      </c>
      <c r="C60" s="8" t="s">
        <v>111</v>
      </c>
      <c r="D60" s="96" t="s">
        <v>44</v>
      </c>
      <c r="E60" s="96">
        <v>2</v>
      </c>
      <c r="F60" s="10" t="s">
        <v>112</v>
      </c>
      <c r="G60" s="11" t="s">
        <v>113</v>
      </c>
      <c r="H60" s="12" t="s">
        <v>38</v>
      </c>
      <c r="I60" s="12" t="s">
        <v>47</v>
      </c>
      <c r="J60" s="12">
        <v>1</v>
      </c>
      <c r="K60" s="12">
        <v>33</v>
      </c>
      <c r="L60" s="12">
        <v>33</v>
      </c>
      <c r="M60" s="12">
        <v>102</v>
      </c>
      <c r="N60" s="12">
        <v>2</v>
      </c>
      <c r="O60" s="13">
        <v>937500</v>
      </c>
    </row>
    <row r="61" spans="1:15" ht="24.75" customHeight="1" x14ac:dyDescent="0.25">
      <c r="A61" s="7" t="s">
        <v>17</v>
      </c>
      <c r="B61" s="8" t="s">
        <v>110</v>
      </c>
      <c r="C61" s="8" t="s">
        <v>111</v>
      </c>
      <c r="D61" s="96" t="s">
        <v>44</v>
      </c>
      <c r="E61" s="96">
        <v>2</v>
      </c>
      <c r="F61" s="10" t="s">
        <v>114</v>
      </c>
      <c r="G61" s="11" t="s">
        <v>116</v>
      </c>
      <c r="H61" s="12" t="s">
        <v>38</v>
      </c>
      <c r="I61" s="12" t="s">
        <v>47</v>
      </c>
      <c r="J61" s="12">
        <v>1</v>
      </c>
      <c r="K61" s="12">
        <v>36</v>
      </c>
      <c r="L61" s="12">
        <v>36</v>
      </c>
      <c r="M61" s="12">
        <v>165</v>
      </c>
      <c r="N61" s="12">
        <v>1</v>
      </c>
      <c r="O61" s="13">
        <v>750000</v>
      </c>
    </row>
    <row r="62" spans="1:15" ht="24.75" customHeight="1" x14ac:dyDescent="0.25">
      <c r="A62" s="7" t="s">
        <v>17</v>
      </c>
      <c r="B62" s="8" t="s">
        <v>110</v>
      </c>
      <c r="C62" s="8" t="s">
        <v>111</v>
      </c>
      <c r="D62" s="96" t="s">
        <v>44</v>
      </c>
      <c r="E62" s="96">
        <v>3</v>
      </c>
      <c r="F62" s="10" t="s">
        <v>115</v>
      </c>
      <c r="G62" s="11" t="s">
        <v>117</v>
      </c>
      <c r="H62" s="12" t="s">
        <v>38</v>
      </c>
      <c r="I62" s="12" t="s">
        <v>47</v>
      </c>
      <c r="J62" s="12">
        <v>1</v>
      </c>
      <c r="K62" s="12">
        <v>33</v>
      </c>
      <c r="L62" s="12">
        <v>33</v>
      </c>
      <c r="M62" s="12">
        <v>102</v>
      </c>
      <c r="N62" s="12">
        <v>1</v>
      </c>
      <c r="O62" s="13">
        <v>500000</v>
      </c>
    </row>
    <row r="63" spans="1:15" ht="24.75" customHeight="1" thickBot="1" x14ac:dyDescent="0.3">
      <c r="A63" s="14"/>
      <c r="B63" s="15"/>
      <c r="C63" s="16"/>
      <c r="D63" s="16"/>
      <c r="E63" s="17"/>
      <c r="F63" s="18"/>
      <c r="G63" s="16"/>
      <c r="H63" s="17"/>
      <c r="I63" s="17"/>
      <c r="J63" s="17"/>
      <c r="K63" s="17"/>
      <c r="L63" s="17"/>
      <c r="M63" s="17"/>
      <c r="N63" s="17"/>
      <c r="O63" s="19">
        <f>SUM(O60:O62)</f>
        <v>2187500</v>
      </c>
    </row>
    <row r="64" spans="1:15" ht="24.75" customHeight="1" x14ac:dyDescent="0.3">
      <c r="A64" s="181" t="s">
        <v>121</v>
      </c>
      <c r="B64" s="181"/>
      <c r="C64" s="181"/>
      <c r="D64" s="181"/>
      <c r="E64" s="181"/>
      <c r="F64" s="62"/>
      <c r="G64" s="5"/>
      <c r="H64" s="5"/>
      <c r="I64" s="5"/>
      <c r="J64" s="5"/>
      <c r="K64" s="5"/>
      <c r="L64" s="5"/>
      <c r="M64" s="5"/>
      <c r="N64" s="5"/>
      <c r="O64" s="5"/>
    </row>
    <row r="66" spans="1:15" ht="24.75" customHeight="1" thickBot="1" x14ac:dyDescent="0.4">
      <c r="A66" s="158" t="s">
        <v>122</v>
      </c>
      <c r="B66" s="158"/>
      <c r="C66" s="4"/>
      <c r="D66" s="4"/>
      <c r="E66" s="4"/>
      <c r="F66" s="4"/>
      <c r="G66"/>
      <c r="H66"/>
      <c r="I66"/>
      <c r="J66"/>
      <c r="K66"/>
      <c r="L66"/>
      <c r="M66"/>
      <c r="N66"/>
    </row>
    <row r="67" spans="1:15" ht="24.75" customHeight="1" thickBot="1" x14ac:dyDescent="0.3">
      <c r="A67" s="169" t="s">
        <v>2</v>
      </c>
      <c r="B67" s="172" t="s">
        <v>3</v>
      </c>
      <c r="C67" s="160" t="s">
        <v>4</v>
      </c>
      <c r="D67" s="160" t="s">
        <v>5</v>
      </c>
      <c r="E67" s="160" t="s">
        <v>6</v>
      </c>
      <c r="F67" s="160" t="s">
        <v>7</v>
      </c>
      <c r="G67" s="160" t="s">
        <v>8</v>
      </c>
      <c r="H67" s="163" t="s">
        <v>9</v>
      </c>
      <c r="I67" s="168" t="s">
        <v>10</v>
      </c>
      <c r="J67" s="160" t="s">
        <v>11</v>
      </c>
      <c r="K67" s="160" t="s">
        <v>12</v>
      </c>
      <c r="L67" s="160" t="s">
        <v>13</v>
      </c>
      <c r="M67" s="160" t="s">
        <v>14</v>
      </c>
      <c r="N67" s="160" t="s">
        <v>15</v>
      </c>
      <c r="O67" s="175" t="s">
        <v>16</v>
      </c>
    </row>
    <row r="68" spans="1:15" ht="24.75" customHeight="1" thickTop="1" thickBot="1" x14ac:dyDescent="0.3">
      <c r="A68" s="170"/>
      <c r="B68" s="173"/>
      <c r="C68" s="166"/>
      <c r="D68" s="166"/>
      <c r="E68" s="166"/>
      <c r="F68" s="166"/>
      <c r="G68" s="166"/>
      <c r="H68" s="166"/>
      <c r="I68" s="167"/>
      <c r="J68" s="166"/>
      <c r="K68" s="166"/>
      <c r="L68" s="166"/>
      <c r="M68" s="166"/>
      <c r="N68" s="166"/>
      <c r="O68" s="180"/>
    </row>
    <row r="69" spans="1:15" ht="24.75" customHeight="1" thickTop="1" thickBot="1" x14ac:dyDescent="0.3">
      <c r="A69" s="171"/>
      <c r="B69" s="174"/>
      <c r="C69" s="167"/>
      <c r="D69" s="167"/>
      <c r="E69" s="167"/>
      <c r="F69" s="167"/>
      <c r="G69" s="167"/>
      <c r="H69" s="167"/>
      <c r="I69" s="167"/>
      <c r="J69" s="167"/>
      <c r="K69" s="167"/>
      <c r="L69" s="167"/>
      <c r="M69" s="167"/>
      <c r="N69" s="167"/>
      <c r="O69" s="182"/>
    </row>
    <row r="70" spans="1:15" ht="24.75" customHeight="1" thickTop="1" x14ac:dyDescent="0.25">
      <c r="A70" s="7" t="s">
        <v>17</v>
      </c>
      <c r="B70" s="8" t="s">
        <v>123</v>
      </c>
      <c r="C70" s="8" t="s">
        <v>125</v>
      </c>
      <c r="D70" s="110" t="s">
        <v>44</v>
      </c>
      <c r="E70" s="24">
        <v>3</v>
      </c>
      <c r="F70" s="10" t="s">
        <v>127</v>
      </c>
      <c r="G70" s="11" t="s">
        <v>130</v>
      </c>
      <c r="H70" s="12" t="s">
        <v>38</v>
      </c>
      <c r="I70" s="12" t="s">
        <v>47</v>
      </c>
      <c r="J70" s="12">
        <v>1</v>
      </c>
      <c r="K70" s="12">
        <v>41</v>
      </c>
      <c r="L70" s="12">
        <v>15</v>
      </c>
      <c r="M70" s="12">
        <v>20</v>
      </c>
      <c r="N70" s="12">
        <v>1</v>
      </c>
      <c r="O70" s="13">
        <v>500000</v>
      </c>
    </row>
    <row r="71" spans="1:15" ht="24.75" customHeight="1" x14ac:dyDescent="0.25">
      <c r="A71" s="7" t="s">
        <v>17</v>
      </c>
      <c r="B71" s="8" t="s">
        <v>123</v>
      </c>
      <c r="C71" s="8" t="s">
        <v>125</v>
      </c>
      <c r="D71" s="110" t="s">
        <v>44</v>
      </c>
      <c r="E71" s="12">
        <v>3</v>
      </c>
      <c r="F71" s="10" t="s">
        <v>128</v>
      </c>
      <c r="G71" s="11" t="s">
        <v>131</v>
      </c>
      <c r="H71" s="12" t="s">
        <v>38</v>
      </c>
      <c r="I71" s="12" t="s">
        <v>47</v>
      </c>
      <c r="J71" s="12">
        <v>1</v>
      </c>
      <c r="K71" s="12">
        <v>41</v>
      </c>
      <c r="L71" s="12">
        <v>13</v>
      </c>
      <c r="M71" s="12">
        <v>16</v>
      </c>
      <c r="N71" s="12">
        <v>1</v>
      </c>
      <c r="O71" s="13">
        <v>500000</v>
      </c>
    </row>
    <row r="72" spans="1:15" ht="24.75" customHeight="1" thickBot="1" x14ac:dyDescent="0.3">
      <c r="A72" s="14"/>
      <c r="B72" s="15"/>
      <c r="C72" s="16"/>
      <c r="D72" s="16"/>
      <c r="E72" s="17"/>
      <c r="F72" s="18"/>
      <c r="G72" s="16"/>
      <c r="H72" s="17"/>
      <c r="I72" s="17"/>
      <c r="J72" s="17"/>
      <c r="K72" s="17"/>
      <c r="L72" s="17"/>
      <c r="M72" s="17"/>
      <c r="N72" s="17"/>
      <c r="O72" s="19">
        <f>SUM(O70:O71)</f>
        <v>1000000</v>
      </c>
    </row>
    <row r="73" spans="1:15" ht="24.75" customHeight="1" x14ac:dyDescent="0.3">
      <c r="A73" s="109" t="s">
        <v>129</v>
      </c>
      <c r="B73" s="109"/>
      <c r="C73" s="109"/>
      <c r="D73" s="109"/>
      <c r="E73" s="109"/>
      <c r="F73" s="109"/>
      <c r="G73" s="5"/>
      <c r="H73" s="5"/>
      <c r="I73" s="5"/>
      <c r="J73" s="5"/>
      <c r="K73" s="5"/>
      <c r="L73" s="5"/>
      <c r="M73" s="5"/>
      <c r="N73" s="5"/>
      <c r="O73" s="5"/>
    </row>
    <row r="75" spans="1:15" ht="24.75" customHeight="1" thickBot="1" x14ac:dyDescent="0.4">
      <c r="A75" s="158" t="s">
        <v>132</v>
      </c>
      <c r="B75" s="158"/>
      <c r="C75" s="4"/>
      <c r="D75" s="4"/>
      <c r="E75" s="4"/>
      <c r="F75" s="4"/>
      <c r="G75"/>
      <c r="H75"/>
      <c r="I75"/>
      <c r="J75"/>
      <c r="K75"/>
      <c r="L75"/>
      <c r="M75"/>
      <c r="N75"/>
    </row>
    <row r="76" spans="1:15" ht="24.75" customHeight="1" thickBot="1" x14ac:dyDescent="0.3">
      <c r="A76" s="169" t="s">
        <v>2</v>
      </c>
      <c r="B76" s="172" t="s">
        <v>3</v>
      </c>
      <c r="C76" s="160" t="s">
        <v>4</v>
      </c>
      <c r="D76" s="160" t="s">
        <v>5</v>
      </c>
      <c r="E76" s="160" t="s">
        <v>6</v>
      </c>
      <c r="F76" s="160" t="s">
        <v>7</v>
      </c>
      <c r="G76" s="160" t="s">
        <v>8</v>
      </c>
      <c r="H76" s="163" t="s">
        <v>9</v>
      </c>
      <c r="I76" s="168" t="s">
        <v>10</v>
      </c>
      <c r="J76" s="160" t="s">
        <v>11</v>
      </c>
      <c r="K76" s="160" t="s">
        <v>12</v>
      </c>
      <c r="L76" s="160" t="s">
        <v>13</v>
      </c>
      <c r="M76" s="160" t="s">
        <v>14</v>
      </c>
      <c r="N76" s="160" t="s">
        <v>15</v>
      </c>
      <c r="O76" s="175" t="s">
        <v>16</v>
      </c>
    </row>
    <row r="77" spans="1:15" ht="24.75" customHeight="1" thickTop="1" thickBot="1" x14ac:dyDescent="0.3">
      <c r="A77" s="170"/>
      <c r="B77" s="173"/>
      <c r="C77" s="166"/>
      <c r="D77" s="166"/>
      <c r="E77" s="166"/>
      <c r="F77" s="166"/>
      <c r="G77" s="166"/>
      <c r="H77" s="166"/>
      <c r="I77" s="167"/>
      <c r="J77" s="166"/>
      <c r="K77" s="166"/>
      <c r="L77" s="166"/>
      <c r="M77" s="166"/>
      <c r="N77" s="166"/>
      <c r="O77" s="180"/>
    </row>
    <row r="78" spans="1:15" ht="24.75" customHeight="1" thickTop="1" thickBot="1" x14ac:dyDescent="0.3">
      <c r="A78" s="171"/>
      <c r="B78" s="174"/>
      <c r="C78" s="167"/>
      <c r="D78" s="167"/>
      <c r="E78" s="167"/>
      <c r="F78" s="167"/>
      <c r="G78" s="167"/>
      <c r="H78" s="167"/>
      <c r="I78" s="167"/>
      <c r="J78" s="167"/>
      <c r="K78" s="167"/>
      <c r="L78" s="167"/>
      <c r="M78" s="167"/>
      <c r="N78" s="167"/>
      <c r="O78" s="180"/>
    </row>
    <row r="79" spans="1:15" ht="24.75" customHeight="1" thickTop="1" x14ac:dyDescent="0.25">
      <c r="A79" s="7" t="s">
        <v>133</v>
      </c>
      <c r="B79" s="8" t="s">
        <v>134</v>
      </c>
      <c r="C79" s="8" t="s">
        <v>135</v>
      </c>
      <c r="D79" s="110" t="s">
        <v>136</v>
      </c>
      <c r="E79" s="24">
        <v>2</v>
      </c>
      <c r="F79" s="10" t="s">
        <v>137</v>
      </c>
      <c r="G79" s="11" t="s">
        <v>142</v>
      </c>
      <c r="H79" s="12" t="s">
        <v>38</v>
      </c>
      <c r="I79" s="12" t="s">
        <v>47</v>
      </c>
      <c r="J79" s="12">
        <v>1</v>
      </c>
      <c r="K79" s="12">
        <v>29</v>
      </c>
      <c r="L79" s="12">
        <v>15</v>
      </c>
      <c r="M79" s="12">
        <v>15</v>
      </c>
      <c r="N79" s="12">
        <v>1</v>
      </c>
      <c r="O79" s="27">
        <v>225000</v>
      </c>
    </row>
    <row r="80" spans="1:15" ht="24.75" customHeight="1" x14ac:dyDescent="0.25">
      <c r="A80" s="7" t="s">
        <v>133</v>
      </c>
      <c r="B80" s="8" t="s">
        <v>134</v>
      </c>
      <c r="C80" s="8" t="s">
        <v>135</v>
      </c>
      <c r="D80" s="110" t="s">
        <v>136</v>
      </c>
      <c r="E80" s="12">
        <v>1</v>
      </c>
      <c r="F80" s="10" t="s">
        <v>138</v>
      </c>
      <c r="G80" s="11" t="s">
        <v>178</v>
      </c>
      <c r="H80" s="12" t="s">
        <v>38</v>
      </c>
      <c r="I80" s="12" t="s">
        <v>47</v>
      </c>
      <c r="J80" s="12">
        <v>1</v>
      </c>
      <c r="K80" s="12">
        <v>21</v>
      </c>
      <c r="L80" s="12">
        <v>11</v>
      </c>
      <c r="M80" s="12">
        <v>11</v>
      </c>
      <c r="N80" s="12">
        <v>1</v>
      </c>
      <c r="O80" s="124">
        <v>300000</v>
      </c>
    </row>
    <row r="81" spans="1:17" ht="24.75" customHeight="1" x14ac:dyDescent="0.25">
      <c r="A81" s="7" t="s">
        <v>133</v>
      </c>
      <c r="B81" s="8" t="s">
        <v>134</v>
      </c>
      <c r="C81" s="8" t="s">
        <v>135</v>
      </c>
      <c r="D81" s="110" t="s">
        <v>136</v>
      </c>
      <c r="E81" s="110">
        <v>1</v>
      </c>
      <c r="F81" s="28" t="s">
        <v>139</v>
      </c>
      <c r="G81" s="114" t="s">
        <v>143</v>
      </c>
      <c r="H81" s="110" t="s">
        <v>38</v>
      </c>
      <c r="I81" s="110" t="s">
        <v>47</v>
      </c>
      <c r="J81" s="110">
        <v>1</v>
      </c>
      <c r="K81" s="110">
        <v>29</v>
      </c>
      <c r="L81" s="110">
        <v>22</v>
      </c>
      <c r="M81" s="110">
        <v>22</v>
      </c>
      <c r="N81" s="110">
        <v>1</v>
      </c>
      <c r="O81" s="124">
        <v>300000</v>
      </c>
    </row>
    <row r="82" spans="1:17" ht="24.75" customHeight="1" x14ac:dyDescent="0.25">
      <c r="A82" s="7" t="s">
        <v>133</v>
      </c>
      <c r="B82" s="8" t="s">
        <v>134</v>
      </c>
      <c r="C82" s="8" t="s">
        <v>135</v>
      </c>
      <c r="D82" s="110" t="s">
        <v>136</v>
      </c>
      <c r="E82" s="110">
        <v>3</v>
      </c>
      <c r="F82" s="28" t="s">
        <v>140</v>
      </c>
      <c r="G82" s="114" t="s">
        <v>144</v>
      </c>
      <c r="H82" s="110" t="s">
        <v>38</v>
      </c>
      <c r="I82" s="110" t="s">
        <v>47</v>
      </c>
      <c r="J82" s="110">
        <v>1</v>
      </c>
      <c r="K82" s="110">
        <v>29</v>
      </c>
      <c r="L82" s="110">
        <v>11</v>
      </c>
      <c r="M82" s="110">
        <v>11</v>
      </c>
      <c r="N82" s="110">
        <v>1</v>
      </c>
      <c r="O82" s="124">
        <v>150000</v>
      </c>
    </row>
    <row r="83" spans="1:17" ht="24.75" customHeight="1" x14ac:dyDescent="0.25">
      <c r="A83" s="7" t="s">
        <v>133</v>
      </c>
      <c r="B83" s="8" t="s">
        <v>134</v>
      </c>
      <c r="C83" s="8" t="s">
        <v>135</v>
      </c>
      <c r="D83" s="110" t="s">
        <v>136</v>
      </c>
      <c r="E83" s="110">
        <v>3</v>
      </c>
      <c r="F83" s="28" t="s">
        <v>141</v>
      </c>
      <c r="G83" s="114" t="s">
        <v>145</v>
      </c>
      <c r="H83" s="110" t="s">
        <v>38</v>
      </c>
      <c r="I83" s="110" t="s">
        <v>47</v>
      </c>
      <c r="J83" s="110">
        <v>1</v>
      </c>
      <c r="K83" s="110">
        <v>29</v>
      </c>
      <c r="L83" s="110">
        <v>21</v>
      </c>
      <c r="M83" s="110">
        <v>21</v>
      </c>
      <c r="N83" s="110">
        <v>1</v>
      </c>
      <c r="O83" s="124">
        <v>150000</v>
      </c>
    </row>
    <row r="84" spans="1:17" ht="24.75" customHeight="1" thickBot="1" x14ac:dyDescent="0.3">
      <c r="A84" s="113"/>
      <c r="B84" s="15"/>
      <c r="C84" s="16"/>
      <c r="D84" s="16"/>
      <c r="E84" s="17"/>
      <c r="F84" s="18"/>
      <c r="G84" s="16"/>
      <c r="H84" s="17"/>
      <c r="I84" s="17"/>
      <c r="J84" s="17"/>
      <c r="K84" s="17"/>
      <c r="L84" s="17"/>
      <c r="M84" s="17"/>
      <c r="N84" s="17"/>
      <c r="O84" s="19">
        <f>SUM(O79:O83)</f>
        <v>1125000</v>
      </c>
    </row>
    <row r="85" spans="1:17" ht="24.75" customHeight="1" x14ac:dyDescent="0.3">
      <c r="A85" s="109" t="s">
        <v>146</v>
      </c>
      <c r="B85" s="109"/>
      <c r="C85" s="109"/>
      <c r="D85" s="109"/>
      <c r="E85" s="109"/>
      <c r="F85" s="109"/>
      <c r="G85" s="5"/>
      <c r="H85" s="5"/>
      <c r="I85" s="5"/>
      <c r="J85" s="5"/>
      <c r="K85" s="5"/>
      <c r="L85" s="5"/>
      <c r="M85" s="5"/>
      <c r="N85" s="5"/>
      <c r="O85" s="5"/>
    </row>
    <row r="87" spans="1:17" ht="24.75" customHeight="1" thickBot="1" x14ac:dyDescent="0.4">
      <c r="A87" s="158" t="s">
        <v>132</v>
      </c>
      <c r="B87" s="158"/>
      <c r="C87" s="4"/>
      <c r="D87" s="4"/>
      <c r="E87" s="4"/>
      <c r="F87" s="4"/>
      <c r="G87"/>
      <c r="H87"/>
      <c r="I87"/>
      <c r="J87"/>
      <c r="K87"/>
      <c r="L87"/>
      <c r="M87"/>
      <c r="N87"/>
    </row>
    <row r="88" spans="1:17" ht="24.75" customHeight="1" thickBot="1" x14ac:dyDescent="0.3">
      <c r="A88" s="169" t="s">
        <v>2</v>
      </c>
      <c r="B88" s="172" t="s">
        <v>3</v>
      </c>
      <c r="C88" s="160" t="s">
        <v>4</v>
      </c>
      <c r="D88" s="160" t="s">
        <v>5</v>
      </c>
      <c r="E88" s="160" t="s">
        <v>6</v>
      </c>
      <c r="F88" s="160" t="s">
        <v>7</v>
      </c>
      <c r="G88" s="160" t="s">
        <v>8</v>
      </c>
      <c r="H88" s="163" t="s">
        <v>9</v>
      </c>
      <c r="I88" s="168" t="s">
        <v>10</v>
      </c>
      <c r="J88" s="160" t="s">
        <v>11</v>
      </c>
      <c r="K88" s="160" t="s">
        <v>12</v>
      </c>
      <c r="L88" s="160" t="s">
        <v>13</v>
      </c>
      <c r="M88" s="160" t="s">
        <v>14</v>
      </c>
      <c r="N88" s="160" t="s">
        <v>15</v>
      </c>
      <c r="O88" s="175" t="s">
        <v>16</v>
      </c>
    </row>
    <row r="89" spans="1:17" ht="24.75" customHeight="1" thickTop="1" thickBot="1" x14ac:dyDescent="0.3">
      <c r="A89" s="170"/>
      <c r="B89" s="173"/>
      <c r="C89" s="166"/>
      <c r="D89" s="166"/>
      <c r="E89" s="166"/>
      <c r="F89" s="166"/>
      <c r="G89" s="166"/>
      <c r="H89" s="166"/>
      <c r="I89" s="167"/>
      <c r="J89" s="166"/>
      <c r="K89" s="166"/>
      <c r="L89" s="166"/>
      <c r="M89" s="166"/>
      <c r="N89" s="166"/>
      <c r="O89" s="180"/>
    </row>
    <row r="90" spans="1:17" ht="24.75" customHeight="1" thickTop="1" thickBot="1" x14ac:dyDescent="0.3">
      <c r="A90" s="171"/>
      <c r="B90" s="174"/>
      <c r="C90" s="167"/>
      <c r="D90" s="167"/>
      <c r="E90" s="167"/>
      <c r="F90" s="167"/>
      <c r="G90" s="167"/>
      <c r="H90" s="167"/>
      <c r="I90" s="167"/>
      <c r="J90" s="167"/>
      <c r="K90" s="167"/>
      <c r="L90" s="167"/>
      <c r="M90" s="167"/>
      <c r="N90" s="167"/>
      <c r="O90" s="180"/>
    </row>
    <row r="91" spans="1:17" ht="24.75" customHeight="1" thickTop="1" x14ac:dyDescent="0.25">
      <c r="A91" s="7" t="s">
        <v>17</v>
      </c>
      <c r="B91" s="130" t="s">
        <v>169</v>
      </c>
      <c r="C91" s="133" t="s">
        <v>170</v>
      </c>
      <c r="D91" s="131" t="s">
        <v>44</v>
      </c>
      <c r="E91" s="131">
        <v>3</v>
      </c>
      <c r="F91" s="28" t="s">
        <v>171</v>
      </c>
      <c r="G91" s="132" t="s">
        <v>177</v>
      </c>
      <c r="H91" s="131" t="s">
        <v>23</v>
      </c>
      <c r="I91" s="131" t="s">
        <v>47</v>
      </c>
      <c r="J91" s="131">
        <v>1</v>
      </c>
      <c r="K91" s="131">
        <v>30</v>
      </c>
      <c r="L91" s="131">
        <v>18</v>
      </c>
      <c r="M91" s="131">
        <v>18</v>
      </c>
      <c r="N91" s="131">
        <v>1</v>
      </c>
      <c r="O91" s="27">
        <v>500000</v>
      </c>
    </row>
    <row r="92" spans="1:17" ht="24.75" customHeight="1" x14ac:dyDescent="0.25">
      <c r="A92" s="7" t="s">
        <v>17</v>
      </c>
      <c r="B92" s="130" t="s">
        <v>169</v>
      </c>
      <c r="C92" s="133" t="s">
        <v>170</v>
      </c>
      <c r="D92" s="131" t="s">
        <v>44</v>
      </c>
      <c r="E92" s="131">
        <v>2</v>
      </c>
      <c r="F92" s="28" t="s">
        <v>138</v>
      </c>
      <c r="G92" s="132" t="s">
        <v>178</v>
      </c>
      <c r="H92" s="131" t="s">
        <v>38</v>
      </c>
      <c r="I92" s="131" t="s">
        <v>47</v>
      </c>
      <c r="J92" s="131">
        <v>1</v>
      </c>
      <c r="K92" s="131">
        <v>25</v>
      </c>
      <c r="L92" s="131">
        <v>11</v>
      </c>
      <c r="M92" s="131">
        <v>11</v>
      </c>
      <c r="N92" s="131">
        <v>1</v>
      </c>
      <c r="O92" s="124">
        <v>750000</v>
      </c>
      <c r="Q92" s="124"/>
    </row>
    <row r="93" spans="1:17" ht="24.75" customHeight="1" x14ac:dyDescent="0.25">
      <c r="A93" s="7" t="s">
        <v>17</v>
      </c>
      <c r="B93" s="130" t="s">
        <v>169</v>
      </c>
      <c r="C93" s="133" t="s">
        <v>170</v>
      </c>
      <c r="D93" s="131" t="s">
        <v>44</v>
      </c>
      <c r="E93" s="131">
        <v>3</v>
      </c>
      <c r="F93" s="28" t="s">
        <v>172</v>
      </c>
      <c r="G93" s="132" t="s">
        <v>179</v>
      </c>
      <c r="H93" s="131" t="s">
        <v>38</v>
      </c>
      <c r="I93" s="131" t="s">
        <v>47</v>
      </c>
      <c r="J93" s="131">
        <v>1</v>
      </c>
      <c r="K93" s="131">
        <v>25</v>
      </c>
      <c r="L93" s="131">
        <v>13</v>
      </c>
      <c r="M93" s="131">
        <v>13</v>
      </c>
      <c r="N93" s="131">
        <v>1</v>
      </c>
      <c r="O93" s="124">
        <v>500000</v>
      </c>
    </row>
    <row r="94" spans="1:17" ht="24.75" customHeight="1" x14ac:dyDescent="0.3">
      <c r="A94" s="7" t="s">
        <v>17</v>
      </c>
      <c r="B94" s="130" t="s">
        <v>169</v>
      </c>
      <c r="C94" s="133" t="s">
        <v>170</v>
      </c>
      <c r="D94" s="131" t="s">
        <v>44</v>
      </c>
      <c r="E94" s="101">
        <v>3</v>
      </c>
      <c r="F94" s="104" t="s">
        <v>173</v>
      </c>
      <c r="G94" s="103" t="s">
        <v>180</v>
      </c>
      <c r="H94" s="131" t="s">
        <v>38</v>
      </c>
      <c r="I94" s="131" t="s">
        <v>47</v>
      </c>
      <c r="J94" s="131">
        <v>1</v>
      </c>
      <c r="K94" s="101">
        <v>31</v>
      </c>
      <c r="L94" s="101">
        <v>19</v>
      </c>
      <c r="M94" s="101">
        <v>19</v>
      </c>
      <c r="N94" s="131">
        <v>1</v>
      </c>
      <c r="O94" s="124">
        <v>500000</v>
      </c>
    </row>
    <row r="95" spans="1:17" ht="24.75" customHeight="1" x14ac:dyDescent="0.3">
      <c r="A95" s="7" t="s">
        <v>17</v>
      </c>
      <c r="B95" s="130" t="s">
        <v>169</v>
      </c>
      <c r="C95" s="133" t="s">
        <v>170</v>
      </c>
      <c r="D95" s="131" t="s">
        <v>44</v>
      </c>
      <c r="E95" s="101">
        <v>2</v>
      </c>
      <c r="F95" s="104" t="s">
        <v>174</v>
      </c>
      <c r="G95" s="103" t="s">
        <v>181</v>
      </c>
      <c r="H95" s="131" t="s">
        <v>38</v>
      </c>
      <c r="I95" s="131" t="s">
        <v>47</v>
      </c>
      <c r="J95" s="131">
        <v>1</v>
      </c>
      <c r="K95" s="101">
        <v>31</v>
      </c>
      <c r="L95" s="101">
        <v>18</v>
      </c>
      <c r="M95" s="101">
        <v>18</v>
      </c>
      <c r="N95" s="131">
        <v>1</v>
      </c>
      <c r="O95" s="124">
        <v>750000</v>
      </c>
    </row>
    <row r="96" spans="1:17" ht="24.75" customHeight="1" x14ac:dyDescent="0.3">
      <c r="A96" s="7" t="s">
        <v>17</v>
      </c>
      <c r="B96" s="130" t="s">
        <v>169</v>
      </c>
      <c r="C96" s="133" t="s">
        <v>170</v>
      </c>
      <c r="D96" s="131" t="s">
        <v>44</v>
      </c>
      <c r="E96" s="101">
        <v>3</v>
      </c>
      <c r="F96" s="104" t="s">
        <v>175</v>
      </c>
      <c r="G96" s="103" t="s">
        <v>143</v>
      </c>
      <c r="H96" s="131" t="s">
        <v>38</v>
      </c>
      <c r="I96" s="131" t="s">
        <v>47</v>
      </c>
      <c r="J96" s="131">
        <v>1</v>
      </c>
      <c r="K96" s="101">
        <v>31</v>
      </c>
      <c r="L96" s="101">
        <v>22</v>
      </c>
      <c r="M96" s="101">
        <v>22</v>
      </c>
      <c r="N96" s="131">
        <v>1</v>
      </c>
      <c r="O96" s="124">
        <v>500000</v>
      </c>
    </row>
    <row r="97" spans="1:15" ht="24.75" customHeight="1" x14ac:dyDescent="0.3">
      <c r="A97" s="7" t="s">
        <v>17</v>
      </c>
      <c r="B97" s="130" t="s">
        <v>169</v>
      </c>
      <c r="C97" s="133" t="s">
        <v>170</v>
      </c>
      <c r="D97" s="131" t="s">
        <v>44</v>
      </c>
      <c r="E97" s="101">
        <v>1</v>
      </c>
      <c r="F97" s="104" t="s">
        <v>176</v>
      </c>
      <c r="G97" s="103" t="s">
        <v>182</v>
      </c>
      <c r="H97" s="131" t="s">
        <v>38</v>
      </c>
      <c r="I97" s="131" t="s">
        <v>47</v>
      </c>
      <c r="J97" s="131">
        <v>1</v>
      </c>
      <c r="K97" s="101">
        <v>31</v>
      </c>
      <c r="L97" s="101">
        <v>18</v>
      </c>
      <c r="M97" s="101">
        <v>18</v>
      </c>
      <c r="N97" s="131">
        <v>1</v>
      </c>
      <c r="O97" s="124">
        <v>1000000</v>
      </c>
    </row>
    <row r="98" spans="1:15" ht="24.75" customHeight="1" thickBot="1" x14ac:dyDescent="0.3">
      <c r="A98" s="113"/>
      <c r="B98" s="15"/>
      <c r="C98" s="16"/>
      <c r="D98" s="16"/>
      <c r="E98" s="17"/>
      <c r="F98" s="18"/>
      <c r="G98" s="16"/>
      <c r="H98" s="17"/>
      <c r="I98" s="17"/>
      <c r="J98" s="17"/>
      <c r="K98" s="17"/>
      <c r="L98" s="17"/>
      <c r="M98" s="17"/>
      <c r="N98" s="17"/>
      <c r="O98" s="19">
        <f>SUM(O91:O97)</f>
        <v>4500000</v>
      </c>
    </row>
    <row r="99" spans="1:15" ht="24.75" customHeight="1" x14ac:dyDescent="0.3">
      <c r="A99" s="111" t="s">
        <v>165</v>
      </c>
      <c r="B99" s="111"/>
      <c r="C99" s="111"/>
      <c r="D99" s="111"/>
      <c r="E99" s="111"/>
      <c r="F99" s="111"/>
      <c r="G99" s="5"/>
      <c r="H99" s="5"/>
      <c r="I99" s="5"/>
      <c r="J99" s="5"/>
      <c r="K99" s="5"/>
      <c r="L99" s="5"/>
      <c r="M99" s="5"/>
      <c r="N99" s="5"/>
      <c r="O99" s="5"/>
    </row>
    <row r="101" spans="1:15" ht="24.75" customHeight="1" thickBot="1" x14ac:dyDescent="0.4">
      <c r="A101" s="158" t="s">
        <v>166</v>
      </c>
      <c r="B101" s="158"/>
      <c r="C101" s="4"/>
      <c r="D101" s="4"/>
      <c r="E101" s="4"/>
      <c r="F101" s="4"/>
      <c r="G101"/>
      <c r="H101"/>
      <c r="I101"/>
      <c r="J101"/>
      <c r="K101"/>
      <c r="L101"/>
      <c r="M101"/>
      <c r="N101"/>
    </row>
    <row r="102" spans="1:15" ht="24.75" customHeight="1" x14ac:dyDescent="0.25">
      <c r="A102" s="169" t="s">
        <v>2</v>
      </c>
      <c r="B102" s="160" t="s">
        <v>3</v>
      </c>
      <c r="C102" s="160" t="s">
        <v>4</v>
      </c>
      <c r="D102" s="160" t="s">
        <v>5</v>
      </c>
      <c r="E102" s="160" t="s">
        <v>6</v>
      </c>
      <c r="F102" s="160" t="s">
        <v>7</v>
      </c>
      <c r="G102" s="160" t="s">
        <v>8</v>
      </c>
      <c r="H102" s="163" t="s">
        <v>9</v>
      </c>
      <c r="I102" s="160" t="s">
        <v>10</v>
      </c>
      <c r="J102" s="160" t="s">
        <v>11</v>
      </c>
      <c r="K102" s="160" t="s">
        <v>12</v>
      </c>
      <c r="L102" s="160" t="s">
        <v>13</v>
      </c>
      <c r="M102" s="160" t="s">
        <v>14</v>
      </c>
      <c r="N102" s="160" t="s">
        <v>15</v>
      </c>
      <c r="O102" s="175" t="s">
        <v>16</v>
      </c>
    </row>
    <row r="103" spans="1:15" ht="24.75" customHeight="1" x14ac:dyDescent="0.25">
      <c r="A103" s="178"/>
      <c r="B103" s="161"/>
      <c r="C103" s="161"/>
      <c r="D103" s="161"/>
      <c r="E103" s="161"/>
      <c r="F103" s="161"/>
      <c r="G103" s="161"/>
      <c r="H103" s="164"/>
      <c r="I103" s="161"/>
      <c r="J103" s="161"/>
      <c r="K103" s="161"/>
      <c r="L103" s="161"/>
      <c r="M103" s="161"/>
      <c r="N103" s="161"/>
      <c r="O103" s="176"/>
    </row>
    <row r="104" spans="1:15" ht="24.75" customHeight="1" thickBot="1" x14ac:dyDescent="0.3">
      <c r="A104" s="179"/>
      <c r="B104" s="162"/>
      <c r="C104" s="162"/>
      <c r="D104" s="162"/>
      <c r="E104" s="162"/>
      <c r="F104" s="162"/>
      <c r="G104" s="162"/>
      <c r="H104" s="165"/>
      <c r="I104" s="162"/>
      <c r="J104" s="162"/>
      <c r="K104" s="162"/>
      <c r="L104" s="162"/>
      <c r="M104" s="162"/>
      <c r="N104" s="162"/>
      <c r="O104" s="177"/>
    </row>
    <row r="105" spans="1:15" ht="24.75" customHeight="1" thickTop="1" x14ac:dyDescent="0.25">
      <c r="A105" s="7" t="s">
        <v>17</v>
      </c>
      <c r="B105" s="137" t="s">
        <v>195</v>
      </c>
      <c r="C105" s="138" t="s">
        <v>196</v>
      </c>
      <c r="D105" s="24" t="s">
        <v>44</v>
      </c>
      <c r="E105" s="24">
        <v>3</v>
      </c>
      <c r="F105" s="139" t="s">
        <v>185</v>
      </c>
      <c r="G105" s="140" t="s">
        <v>186</v>
      </c>
      <c r="H105" s="24" t="s">
        <v>23</v>
      </c>
      <c r="I105" s="24" t="s">
        <v>47</v>
      </c>
      <c r="J105" s="24">
        <v>1</v>
      </c>
      <c r="K105" s="24">
        <v>43</v>
      </c>
      <c r="L105" s="24">
        <v>33</v>
      </c>
      <c r="M105" s="24">
        <v>33</v>
      </c>
      <c r="N105" s="24">
        <v>1</v>
      </c>
      <c r="O105" s="141">
        <v>500000</v>
      </c>
    </row>
    <row r="106" spans="1:15" ht="24.75" customHeight="1" thickBot="1" x14ac:dyDescent="0.3">
      <c r="A106" s="113"/>
      <c r="B106" s="15"/>
      <c r="C106" s="16"/>
      <c r="D106" s="16"/>
      <c r="E106" s="17"/>
      <c r="F106" s="18"/>
      <c r="G106" s="16"/>
      <c r="H106" s="17"/>
      <c r="I106" s="17"/>
      <c r="J106" s="17"/>
      <c r="K106" s="17"/>
      <c r="L106" s="17"/>
      <c r="M106" s="17"/>
      <c r="N106" s="17"/>
      <c r="O106" s="19">
        <f>SUM(O105)</f>
        <v>500000</v>
      </c>
    </row>
    <row r="107" spans="1:15" ht="24.75" customHeight="1" x14ac:dyDescent="0.3">
      <c r="A107" s="159" t="s">
        <v>198</v>
      </c>
      <c r="B107" s="159"/>
      <c r="C107" s="159"/>
      <c r="D107" s="159"/>
      <c r="E107" s="159"/>
      <c r="F107" s="159"/>
      <c r="G107" s="5"/>
      <c r="H107" s="5"/>
      <c r="I107" s="5"/>
      <c r="J107" s="5"/>
      <c r="K107" s="5"/>
      <c r="L107" s="5"/>
      <c r="M107" s="5"/>
      <c r="N107" s="5"/>
      <c r="O107" s="5"/>
    </row>
    <row r="109" spans="1:15" ht="24.75" customHeight="1" thickBot="1" x14ac:dyDescent="0.4">
      <c r="A109" s="158" t="s">
        <v>166</v>
      </c>
      <c r="B109" s="158"/>
      <c r="C109" s="4"/>
      <c r="D109" s="4"/>
      <c r="E109" s="4"/>
      <c r="F109" s="4"/>
      <c r="G109"/>
      <c r="H109"/>
      <c r="I109"/>
      <c r="J109"/>
      <c r="K109"/>
      <c r="L109"/>
      <c r="M109"/>
      <c r="N109"/>
    </row>
    <row r="110" spans="1:15" ht="24.75" customHeight="1" x14ac:dyDescent="0.25">
      <c r="A110" s="169" t="s">
        <v>2</v>
      </c>
      <c r="B110" s="160" t="s">
        <v>3</v>
      </c>
      <c r="C110" s="160" t="s">
        <v>4</v>
      </c>
      <c r="D110" s="160" t="s">
        <v>5</v>
      </c>
      <c r="E110" s="160" t="s">
        <v>6</v>
      </c>
      <c r="F110" s="160" t="s">
        <v>7</v>
      </c>
      <c r="G110" s="160" t="s">
        <v>8</v>
      </c>
      <c r="H110" s="163" t="s">
        <v>9</v>
      </c>
      <c r="I110" s="160" t="s">
        <v>10</v>
      </c>
      <c r="J110" s="160" t="s">
        <v>11</v>
      </c>
      <c r="K110" s="160" t="s">
        <v>12</v>
      </c>
      <c r="L110" s="160" t="s">
        <v>13</v>
      </c>
      <c r="M110" s="160" t="s">
        <v>14</v>
      </c>
      <c r="N110" s="160" t="s">
        <v>15</v>
      </c>
      <c r="O110" s="175" t="s">
        <v>16</v>
      </c>
    </row>
    <row r="111" spans="1:15" ht="24.75" customHeight="1" x14ac:dyDescent="0.25">
      <c r="A111" s="178"/>
      <c r="B111" s="161"/>
      <c r="C111" s="161"/>
      <c r="D111" s="161"/>
      <c r="E111" s="161"/>
      <c r="F111" s="161"/>
      <c r="G111" s="161"/>
      <c r="H111" s="164"/>
      <c r="I111" s="161"/>
      <c r="J111" s="161"/>
      <c r="K111" s="161"/>
      <c r="L111" s="161"/>
      <c r="M111" s="161"/>
      <c r="N111" s="161"/>
      <c r="O111" s="176"/>
    </row>
    <row r="112" spans="1:15" ht="24.75" customHeight="1" thickBot="1" x14ac:dyDescent="0.3">
      <c r="A112" s="179"/>
      <c r="B112" s="162"/>
      <c r="C112" s="162"/>
      <c r="D112" s="162"/>
      <c r="E112" s="162"/>
      <c r="F112" s="162"/>
      <c r="G112" s="162"/>
      <c r="H112" s="165"/>
      <c r="I112" s="162"/>
      <c r="J112" s="162"/>
      <c r="K112" s="162"/>
      <c r="L112" s="162"/>
      <c r="M112" s="162"/>
      <c r="N112" s="162"/>
      <c r="O112" s="177"/>
    </row>
    <row r="113" spans="1:15" ht="24.75" customHeight="1" thickTop="1" x14ac:dyDescent="0.25">
      <c r="A113" s="7" t="s">
        <v>167</v>
      </c>
      <c r="B113" s="137" t="s">
        <v>183</v>
      </c>
      <c r="C113" s="138" t="s">
        <v>197</v>
      </c>
      <c r="D113" s="24" t="s">
        <v>184</v>
      </c>
      <c r="E113" s="24">
        <v>1</v>
      </c>
      <c r="F113" s="139" t="s">
        <v>185</v>
      </c>
      <c r="G113" s="140" t="s">
        <v>186</v>
      </c>
      <c r="H113" s="24" t="s">
        <v>23</v>
      </c>
      <c r="I113" s="24" t="s">
        <v>47</v>
      </c>
      <c r="J113" s="24">
        <v>1</v>
      </c>
      <c r="K113" s="24">
        <v>50</v>
      </c>
      <c r="L113" s="24">
        <v>41</v>
      </c>
      <c r="M113" s="24">
        <v>41</v>
      </c>
      <c r="N113" s="24">
        <v>1</v>
      </c>
      <c r="O113" s="141">
        <v>300000</v>
      </c>
    </row>
    <row r="114" spans="1:15" ht="24.75" customHeight="1" x14ac:dyDescent="0.25">
      <c r="A114" s="7" t="s">
        <v>167</v>
      </c>
      <c r="B114" s="8" t="s">
        <v>183</v>
      </c>
      <c r="C114" s="23" t="s">
        <v>197</v>
      </c>
      <c r="D114" s="12" t="s">
        <v>184</v>
      </c>
      <c r="E114" s="12">
        <v>3</v>
      </c>
      <c r="F114" s="10" t="s">
        <v>187</v>
      </c>
      <c r="G114" s="142" t="s">
        <v>188</v>
      </c>
      <c r="H114" s="12" t="s">
        <v>38</v>
      </c>
      <c r="I114" s="12" t="s">
        <v>47</v>
      </c>
      <c r="J114" s="12">
        <v>1</v>
      </c>
      <c r="K114" s="12">
        <v>50</v>
      </c>
      <c r="L114" s="12">
        <v>33</v>
      </c>
      <c r="M114" s="12">
        <v>33</v>
      </c>
      <c r="N114" s="12">
        <v>1</v>
      </c>
      <c r="O114" s="143">
        <v>150000</v>
      </c>
    </row>
    <row r="115" spans="1:15" ht="24.75" customHeight="1" x14ac:dyDescent="0.25">
      <c r="A115" s="7" t="s">
        <v>167</v>
      </c>
      <c r="B115" s="8" t="s">
        <v>183</v>
      </c>
      <c r="C115" s="55" t="s">
        <v>197</v>
      </c>
      <c r="D115" s="12" t="s">
        <v>184</v>
      </c>
      <c r="E115" s="12">
        <v>3</v>
      </c>
      <c r="F115" s="10" t="s">
        <v>189</v>
      </c>
      <c r="G115" s="142" t="s">
        <v>190</v>
      </c>
      <c r="H115" s="12" t="s">
        <v>38</v>
      </c>
      <c r="I115" s="12" t="s">
        <v>47</v>
      </c>
      <c r="J115" s="12">
        <v>1</v>
      </c>
      <c r="K115" s="12">
        <v>50</v>
      </c>
      <c r="L115" s="12">
        <v>35</v>
      </c>
      <c r="M115" s="12">
        <v>35</v>
      </c>
      <c r="N115" s="12">
        <v>1</v>
      </c>
      <c r="O115" s="143">
        <v>150000</v>
      </c>
    </row>
    <row r="116" spans="1:15" ht="24.75" customHeight="1" thickBot="1" x14ac:dyDescent="0.3">
      <c r="A116" s="113"/>
      <c r="B116" s="15"/>
      <c r="C116" s="16"/>
      <c r="D116" s="16"/>
      <c r="E116" s="17"/>
      <c r="F116" s="18"/>
      <c r="G116" s="16"/>
      <c r="H116" s="17"/>
      <c r="I116" s="17"/>
      <c r="J116" s="17"/>
      <c r="K116" s="17"/>
      <c r="L116" s="17"/>
      <c r="M116" s="17"/>
      <c r="N116" s="17"/>
      <c r="O116" s="19">
        <f>SUM(O113:O115)</f>
        <v>600000</v>
      </c>
    </row>
    <row r="117" spans="1:15" ht="24.75" customHeight="1" x14ac:dyDescent="0.3">
      <c r="A117" s="159" t="s">
        <v>191</v>
      </c>
      <c r="B117" s="159"/>
      <c r="C117" s="159"/>
      <c r="D117" s="159"/>
      <c r="E117" s="159"/>
      <c r="F117" s="159"/>
      <c r="G117" s="5"/>
      <c r="H117" s="5"/>
      <c r="I117" s="5"/>
      <c r="J117" s="5"/>
      <c r="K117" s="5"/>
      <c r="L117" s="5"/>
      <c r="M117" s="5"/>
      <c r="N117" s="5"/>
      <c r="O117" s="5"/>
    </row>
  </sheetData>
  <mergeCells count="168">
    <mergeCell ref="E57:E59"/>
    <mergeCell ref="F57:F59"/>
    <mergeCell ref="A40:C40"/>
    <mergeCell ref="B41:B43"/>
    <mergeCell ref="N32:N34"/>
    <mergeCell ref="D41:D43"/>
    <mergeCell ref="E41:E43"/>
    <mergeCell ref="F41:F43"/>
    <mergeCell ref="I32:I34"/>
    <mergeCell ref="J32:J34"/>
    <mergeCell ref="K32:K34"/>
    <mergeCell ref="L32:L34"/>
    <mergeCell ref="M41:M43"/>
    <mergeCell ref="N41:N43"/>
    <mergeCell ref="A75:B75"/>
    <mergeCell ref="A76:A78"/>
    <mergeCell ref="B76:B78"/>
    <mergeCell ref="C76:C78"/>
    <mergeCell ref="D76:D78"/>
    <mergeCell ref="E76:E78"/>
    <mergeCell ref="F76:F78"/>
    <mergeCell ref="G76:G78"/>
    <mergeCell ref="H76:H78"/>
    <mergeCell ref="K15:K17"/>
    <mergeCell ref="L15:L17"/>
    <mergeCell ref="M15:M17"/>
    <mergeCell ref="N15:N17"/>
    <mergeCell ref="E15:E17"/>
    <mergeCell ref="H32:H34"/>
    <mergeCell ref="N76:N78"/>
    <mergeCell ref="O76:O78"/>
    <mergeCell ref="O67:O69"/>
    <mergeCell ref="I76:I78"/>
    <mergeCell ref="J76:J78"/>
    <mergeCell ref="K76:K78"/>
    <mergeCell ref="L76:L78"/>
    <mergeCell ref="M76:M78"/>
    <mergeCell ref="M67:M69"/>
    <mergeCell ref="N67:N69"/>
    <mergeCell ref="E67:E69"/>
    <mergeCell ref="F67:F69"/>
    <mergeCell ref="F15:F17"/>
    <mergeCell ref="G15:G17"/>
    <mergeCell ref="H15:H17"/>
    <mergeCell ref="I15:I17"/>
    <mergeCell ref="A38:F38"/>
    <mergeCell ref="A41:A43"/>
    <mergeCell ref="G1:I1"/>
    <mergeCell ref="A3:A5"/>
    <mergeCell ref="B3:B5"/>
    <mergeCell ref="C3:C5"/>
    <mergeCell ref="D3:D5"/>
    <mergeCell ref="E3:E5"/>
    <mergeCell ref="F3:F5"/>
    <mergeCell ref="G3:G5"/>
    <mergeCell ref="H3:H5"/>
    <mergeCell ref="O3:O5"/>
    <mergeCell ref="A12:F12"/>
    <mergeCell ref="A31:C31"/>
    <mergeCell ref="A32:A34"/>
    <mergeCell ref="B32:B34"/>
    <mergeCell ref="C32:C34"/>
    <mergeCell ref="D32:D34"/>
    <mergeCell ref="E32:E34"/>
    <mergeCell ref="F32:F34"/>
    <mergeCell ref="G32:G34"/>
    <mergeCell ref="I3:I5"/>
    <mergeCell ref="J3:J5"/>
    <mergeCell ref="K3:K5"/>
    <mergeCell ref="L3:L5"/>
    <mergeCell ref="M3:M5"/>
    <mergeCell ref="N3:N5"/>
    <mergeCell ref="O32:O34"/>
    <mergeCell ref="M32:M34"/>
    <mergeCell ref="A15:A17"/>
    <mergeCell ref="B15:B17"/>
    <mergeCell ref="C15:C17"/>
    <mergeCell ref="D15:D17"/>
    <mergeCell ref="O15:O17"/>
    <mergeCell ref="A29:F29"/>
    <mergeCell ref="O41:O43"/>
    <mergeCell ref="G41:G43"/>
    <mergeCell ref="H41:H43"/>
    <mergeCell ref="I41:I43"/>
    <mergeCell ref="J41:J43"/>
    <mergeCell ref="K41:K43"/>
    <mergeCell ref="L41:L43"/>
    <mergeCell ref="O57:O59"/>
    <mergeCell ref="J57:J59"/>
    <mergeCell ref="K57:K59"/>
    <mergeCell ref="L57:L59"/>
    <mergeCell ref="M57:M59"/>
    <mergeCell ref="N57:N59"/>
    <mergeCell ref="G57:G59"/>
    <mergeCell ref="H57:H59"/>
    <mergeCell ref="I57:I59"/>
    <mergeCell ref="M88:M90"/>
    <mergeCell ref="N88:N90"/>
    <mergeCell ref="O88:O90"/>
    <mergeCell ref="A101:B101"/>
    <mergeCell ref="A64:E64"/>
    <mergeCell ref="A87:B87"/>
    <mergeCell ref="A88:A90"/>
    <mergeCell ref="B88:B90"/>
    <mergeCell ref="C88:C90"/>
    <mergeCell ref="D88:D90"/>
    <mergeCell ref="E88:E90"/>
    <mergeCell ref="F88:F90"/>
    <mergeCell ref="G88:G90"/>
    <mergeCell ref="G67:G69"/>
    <mergeCell ref="H67:H69"/>
    <mergeCell ref="I67:I69"/>
    <mergeCell ref="A66:B66"/>
    <mergeCell ref="A67:A69"/>
    <mergeCell ref="B67:B69"/>
    <mergeCell ref="C67:C69"/>
    <mergeCell ref="D67:D69"/>
    <mergeCell ref="J67:J69"/>
    <mergeCell ref="K67:K69"/>
    <mergeCell ref="L67:L69"/>
    <mergeCell ref="M102:M104"/>
    <mergeCell ref="N102:N104"/>
    <mergeCell ref="O102:O104"/>
    <mergeCell ref="A109:B109"/>
    <mergeCell ref="A110:A112"/>
    <mergeCell ref="B110:B112"/>
    <mergeCell ref="C110:C112"/>
    <mergeCell ref="D110:D112"/>
    <mergeCell ref="E110:E112"/>
    <mergeCell ref="F110:F112"/>
    <mergeCell ref="G110:G112"/>
    <mergeCell ref="H110:H112"/>
    <mergeCell ref="I110:I112"/>
    <mergeCell ref="J110:J112"/>
    <mergeCell ref="K110:K112"/>
    <mergeCell ref="L110:L112"/>
    <mergeCell ref="M110:M112"/>
    <mergeCell ref="N110:N112"/>
    <mergeCell ref="O110:O112"/>
    <mergeCell ref="A102:A104"/>
    <mergeCell ref="B102:B104"/>
    <mergeCell ref="C102:C104"/>
    <mergeCell ref="D102:D104"/>
    <mergeCell ref="E102:E104"/>
    <mergeCell ref="A56:C56"/>
    <mergeCell ref="A14:C14"/>
    <mergeCell ref="A2:C2"/>
    <mergeCell ref="A117:F117"/>
    <mergeCell ref="A107:F107"/>
    <mergeCell ref="J102:J104"/>
    <mergeCell ref="K102:K104"/>
    <mergeCell ref="L102:L104"/>
    <mergeCell ref="F102:F104"/>
    <mergeCell ref="G102:G104"/>
    <mergeCell ref="H102:H104"/>
    <mergeCell ref="I102:I104"/>
    <mergeCell ref="H88:H90"/>
    <mergeCell ref="I88:I90"/>
    <mergeCell ref="J88:J90"/>
    <mergeCell ref="K88:K90"/>
    <mergeCell ref="L88:L90"/>
    <mergeCell ref="A57:A59"/>
    <mergeCell ref="B57:B59"/>
    <mergeCell ref="C57:C59"/>
    <mergeCell ref="D57:D59"/>
    <mergeCell ref="A54:H54"/>
    <mergeCell ref="C41:C43"/>
    <mergeCell ref="J15:J17"/>
  </mergeCells>
  <printOptions horizontalCentered="1" verticalCentered="1"/>
  <pageMargins left="0" right="0" top="0.74791666666666701" bottom="0.74791666666666701" header="0.51180555555555496" footer="0.51180555555555496"/>
  <pageSetup paperSize="8" scale="93" firstPageNumber="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71"/>
  <sheetViews>
    <sheetView zoomScaleNormal="100" workbookViewId="0">
      <selection activeCell="P123" sqref="P123"/>
    </sheetView>
  </sheetViews>
  <sheetFormatPr defaultRowHeight="24.75" customHeight="1" x14ac:dyDescent="0.25"/>
  <cols>
    <col min="1" max="1" width="17.5" style="77" customWidth="1"/>
    <col min="2" max="2" width="19.625" style="85" bestFit="1" customWidth="1"/>
    <col min="3" max="3" width="20.625" style="77" customWidth="1"/>
    <col min="4" max="4" width="8.875" style="77" customWidth="1"/>
    <col min="5" max="5" width="9.5" style="78" customWidth="1"/>
    <col min="6" max="6" width="27.25" style="77" customWidth="1"/>
    <col min="7" max="7" width="24.5" style="77" customWidth="1"/>
    <col min="8" max="8" width="23.5" style="78" customWidth="1"/>
    <col min="9" max="9" width="16.875" style="78" customWidth="1"/>
    <col min="10" max="16384" width="9" style="6"/>
  </cols>
  <sheetData>
    <row r="1" spans="1:9" ht="24.75" customHeight="1" x14ac:dyDescent="0.3">
      <c r="A1" s="49"/>
      <c r="B1" s="50"/>
      <c r="C1" s="49"/>
      <c r="D1" s="262" t="s">
        <v>53</v>
      </c>
      <c r="E1" s="262"/>
      <c r="F1" s="262"/>
      <c r="G1" s="50"/>
      <c r="H1" s="51"/>
      <c r="I1" s="51"/>
    </row>
    <row r="2" spans="1:9" ht="24.75" customHeight="1" thickBot="1" x14ac:dyDescent="0.4">
      <c r="A2" s="158" t="s">
        <v>1</v>
      </c>
      <c r="B2" s="158"/>
      <c r="C2" s="52"/>
      <c r="D2" s="52"/>
      <c r="E2" s="52"/>
      <c r="F2" s="52"/>
      <c r="G2" s="53"/>
      <c r="H2" s="54"/>
      <c r="I2" s="54"/>
    </row>
    <row r="3" spans="1:9" ht="24.75" customHeight="1" thickBot="1" x14ac:dyDescent="0.3">
      <c r="A3" s="207" t="s">
        <v>2</v>
      </c>
      <c r="B3" s="201" t="s">
        <v>3</v>
      </c>
      <c r="C3" s="201" t="s">
        <v>4</v>
      </c>
      <c r="D3" s="201" t="s">
        <v>54</v>
      </c>
      <c r="E3" s="201" t="s">
        <v>6</v>
      </c>
      <c r="F3" s="201" t="s">
        <v>55</v>
      </c>
      <c r="G3" s="201" t="s">
        <v>56</v>
      </c>
      <c r="H3" s="201" t="s">
        <v>57</v>
      </c>
      <c r="I3" s="258" t="s">
        <v>58</v>
      </c>
    </row>
    <row r="4" spans="1:9" ht="24.75" customHeight="1" thickTop="1" thickBot="1" x14ac:dyDescent="0.3">
      <c r="A4" s="260"/>
      <c r="B4" s="256"/>
      <c r="C4" s="256"/>
      <c r="D4" s="256"/>
      <c r="E4" s="256"/>
      <c r="F4" s="256"/>
      <c r="G4" s="256"/>
      <c r="H4" s="256"/>
      <c r="I4" s="259"/>
    </row>
    <row r="5" spans="1:9" ht="24.75" customHeight="1" thickTop="1" thickBot="1" x14ac:dyDescent="0.3">
      <c r="A5" s="261"/>
      <c r="B5" s="257"/>
      <c r="C5" s="257"/>
      <c r="D5" s="257"/>
      <c r="E5" s="257"/>
      <c r="F5" s="257"/>
      <c r="G5" s="257"/>
      <c r="H5" s="257"/>
      <c r="I5" s="259"/>
    </row>
    <row r="6" spans="1:9" ht="24.75" customHeight="1" thickTop="1" x14ac:dyDescent="0.25">
      <c r="A6" s="7" t="s">
        <v>17</v>
      </c>
      <c r="B6" s="55" t="s">
        <v>18</v>
      </c>
      <c r="C6" s="55" t="s">
        <v>19</v>
      </c>
      <c r="D6" s="12" t="s">
        <v>20</v>
      </c>
      <c r="E6" s="9">
        <v>2</v>
      </c>
      <c r="F6" s="28" t="s">
        <v>59</v>
      </c>
      <c r="G6" s="55" t="s">
        <v>21</v>
      </c>
      <c r="H6" s="55" t="s">
        <v>60</v>
      </c>
      <c r="I6" s="99">
        <v>112500</v>
      </c>
    </row>
    <row r="7" spans="1:9" ht="24.75" customHeight="1" x14ac:dyDescent="0.25">
      <c r="A7" s="7" t="s">
        <v>17</v>
      </c>
      <c r="B7" s="55" t="s">
        <v>18</v>
      </c>
      <c r="C7" s="55" t="s">
        <v>19</v>
      </c>
      <c r="D7" s="12" t="s">
        <v>20</v>
      </c>
      <c r="E7" s="9">
        <v>3</v>
      </c>
      <c r="F7" s="28" t="s">
        <v>61</v>
      </c>
      <c r="G7" s="55" t="s">
        <v>25</v>
      </c>
      <c r="H7" s="55" t="s">
        <v>60</v>
      </c>
      <c r="I7" s="88">
        <v>8000</v>
      </c>
    </row>
    <row r="8" spans="1:9" ht="24.75" customHeight="1" x14ac:dyDescent="0.25">
      <c r="A8" s="7" t="s">
        <v>17</v>
      </c>
      <c r="B8" s="55" t="s">
        <v>18</v>
      </c>
      <c r="C8" s="55" t="s">
        <v>19</v>
      </c>
      <c r="D8" s="12" t="s">
        <v>20</v>
      </c>
      <c r="E8" s="9">
        <v>3</v>
      </c>
      <c r="F8" s="28" t="s">
        <v>28</v>
      </c>
      <c r="G8" s="55" t="s">
        <v>28</v>
      </c>
      <c r="H8" s="55" t="s">
        <v>60</v>
      </c>
      <c r="I8" s="88">
        <v>40000</v>
      </c>
    </row>
    <row r="9" spans="1:9" ht="24.75" customHeight="1" x14ac:dyDescent="0.25">
      <c r="A9" s="7" t="s">
        <v>17</v>
      </c>
      <c r="B9" s="55" t="s">
        <v>18</v>
      </c>
      <c r="C9" s="55" t="s">
        <v>19</v>
      </c>
      <c r="D9" s="12" t="s">
        <v>20</v>
      </c>
      <c r="E9" s="9">
        <v>3</v>
      </c>
      <c r="F9" s="28" t="s">
        <v>62</v>
      </c>
      <c r="G9" s="55" t="s">
        <v>29</v>
      </c>
      <c r="H9" s="55" t="s">
        <v>60</v>
      </c>
      <c r="I9" s="88">
        <v>40000</v>
      </c>
    </row>
    <row r="10" spans="1:9" ht="24.75" customHeight="1" x14ac:dyDescent="0.25">
      <c r="A10" s="7" t="s">
        <v>17</v>
      </c>
      <c r="B10" s="55" t="s">
        <v>18</v>
      </c>
      <c r="C10" s="55" t="s">
        <v>19</v>
      </c>
      <c r="D10" s="12" t="s">
        <v>20</v>
      </c>
      <c r="E10" s="9">
        <v>3</v>
      </c>
      <c r="F10" s="28" t="s">
        <v>63</v>
      </c>
      <c r="G10" s="55" t="s">
        <v>30</v>
      </c>
      <c r="H10" s="55" t="s">
        <v>60</v>
      </c>
      <c r="I10" s="88">
        <v>40000</v>
      </c>
    </row>
    <row r="11" spans="1:9" ht="24.75" customHeight="1" x14ac:dyDescent="0.25">
      <c r="A11" s="7" t="s">
        <v>17</v>
      </c>
      <c r="B11" s="55" t="s">
        <v>18</v>
      </c>
      <c r="C11" s="55" t="s">
        <v>19</v>
      </c>
      <c r="D11" s="12" t="s">
        <v>20</v>
      </c>
      <c r="E11" s="9">
        <v>3</v>
      </c>
      <c r="F11" s="28" t="s">
        <v>64</v>
      </c>
      <c r="G11" s="55" t="s">
        <v>65</v>
      </c>
      <c r="H11" s="55" t="s">
        <v>66</v>
      </c>
      <c r="I11" s="88">
        <v>40000</v>
      </c>
    </row>
    <row r="12" spans="1:9" ht="24.75" customHeight="1" x14ac:dyDescent="0.25">
      <c r="A12" s="7" t="s">
        <v>17</v>
      </c>
      <c r="B12" s="55" t="s">
        <v>90</v>
      </c>
      <c r="C12" s="55" t="s">
        <v>19</v>
      </c>
      <c r="D12" s="12" t="s">
        <v>20</v>
      </c>
      <c r="E12" s="87">
        <v>3</v>
      </c>
      <c r="F12" s="97" t="s">
        <v>89</v>
      </c>
      <c r="G12" s="98" t="s">
        <v>25</v>
      </c>
      <c r="H12" s="98" t="s">
        <v>60</v>
      </c>
      <c r="I12" s="88">
        <v>32000</v>
      </c>
    </row>
    <row r="13" spans="1:9" ht="24.75" customHeight="1" thickBot="1" x14ac:dyDescent="0.3">
      <c r="A13" s="56"/>
      <c r="B13" s="57"/>
      <c r="C13" s="58"/>
      <c r="D13" s="59"/>
      <c r="E13" s="59"/>
      <c r="F13" s="60"/>
      <c r="G13" s="60"/>
      <c r="H13" s="58"/>
      <c r="I13" s="61">
        <f>SUM(I6:I12)</f>
        <v>312500</v>
      </c>
    </row>
    <row r="14" spans="1:9" ht="24.75" customHeight="1" x14ac:dyDescent="0.25">
      <c r="A14" s="159" t="s">
        <v>31</v>
      </c>
      <c r="B14" s="159"/>
      <c r="C14" s="159"/>
      <c r="D14" s="159"/>
      <c r="E14" s="159"/>
      <c r="F14" s="62"/>
      <c r="G14" s="63"/>
      <c r="H14" s="63"/>
      <c r="I14" s="63"/>
    </row>
    <row r="15" spans="1:9" ht="24.75" customHeight="1" x14ac:dyDescent="0.25">
      <c r="A15" s="20"/>
      <c r="B15" s="20"/>
      <c r="C15" s="20"/>
      <c r="D15" s="20"/>
      <c r="E15" s="20"/>
      <c r="F15" s="106"/>
      <c r="G15" s="63"/>
      <c r="H15" s="63"/>
      <c r="I15" s="63"/>
    </row>
    <row r="16" spans="1:9" ht="24.75" customHeight="1" thickBot="1" x14ac:dyDescent="0.4">
      <c r="A16" s="158" t="s">
        <v>1</v>
      </c>
      <c r="B16" s="158"/>
      <c r="C16" s="52"/>
      <c r="D16" s="52"/>
      <c r="E16" s="52"/>
      <c r="F16" s="52"/>
      <c r="G16" s="53"/>
      <c r="H16" s="54"/>
      <c r="I16" s="54"/>
    </row>
    <row r="17" spans="1:9" ht="24.75" customHeight="1" thickBot="1" x14ac:dyDescent="0.3">
      <c r="A17" s="207" t="s">
        <v>2</v>
      </c>
      <c r="B17" s="201" t="s">
        <v>3</v>
      </c>
      <c r="C17" s="201" t="s">
        <v>4</v>
      </c>
      <c r="D17" s="201" t="s">
        <v>54</v>
      </c>
      <c r="E17" s="201" t="s">
        <v>6</v>
      </c>
      <c r="F17" s="201" t="s">
        <v>55</v>
      </c>
      <c r="G17" s="201" t="s">
        <v>56</v>
      </c>
      <c r="H17" s="201" t="s">
        <v>57</v>
      </c>
      <c r="I17" s="258" t="s">
        <v>58</v>
      </c>
    </row>
    <row r="18" spans="1:9" ht="24.75" customHeight="1" thickTop="1" thickBot="1" x14ac:dyDescent="0.3">
      <c r="A18" s="260"/>
      <c r="B18" s="256"/>
      <c r="C18" s="256"/>
      <c r="D18" s="256"/>
      <c r="E18" s="256"/>
      <c r="F18" s="256"/>
      <c r="G18" s="256"/>
      <c r="H18" s="256"/>
      <c r="I18" s="259"/>
    </row>
    <row r="19" spans="1:9" ht="24.75" customHeight="1" thickTop="1" thickBot="1" x14ac:dyDescent="0.3">
      <c r="A19" s="261"/>
      <c r="B19" s="257"/>
      <c r="C19" s="257"/>
      <c r="D19" s="257"/>
      <c r="E19" s="257"/>
      <c r="F19" s="257"/>
      <c r="G19" s="257"/>
      <c r="H19" s="257"/>
      <c r="I19" s="259"/>
    </row>
    <row r="20" spans="1:9" ht="24.75" customHeight="1" thickTop="1" x14ac:dyDescent="0.3">
      <c r="A20" s="7" t="s">
        <v>74</v>
      </c>
      <c r="B20" s="8" t="s">
        <v>91</v>
      </c>
      <c r="C20" s="55" t="s">
        <v>19</v>
      </c>
      <c r="D20" s="87" t="s">
        <v>20</v>
      </c>
      <c r="E20" s="101">
        <v>3</v>
      </c>
      <c r="F20" s="104" t="s">
        <v>59</v>
      </c>
      <c r="G20" s="103" t="s">
        <v>21</v>
      </c>
      <c r="H20" s="70" t="s">
        <v>60</v>
      </c>
      <c r="I20" s="102">
        <v>150000</v>
      </c>
    </row>
    <row r="21" spans="1:9" ht="24.75" customHeight="1" x14ac:dyDescent="0.3">
      <c r="A21" s="7" t="s">
        <v>74</v>
      </c>
      <c r="B21" s="8" t="s">
        <v>91</v>
      </c>
      <c r="C21" s="55" t="s">
        <v>19</v>
      </c>
      <c r="D21" s="87" t="s">
        <v>20</v>
      </c>
      <c r="E21" s="101">
        <v>3</v>
      </c>
      <c r="F21" s="104" t="s">
        <v>98</v>
      </c>
      <c r="G21" s="103" t="s">
        <v>25</v>
      </c>
      <c r="H21" s="55" t="s">
        <v>60</v>
      </c>
      <c r="I21" s="107">
        <v>30000</v>
      </c>
    </row>
    <row r="22" spans="1:9" ht="24.75" customHeight="1" x14ac:dyDescent="0.3">
      <c r="A22" s="7" t="s">
        <v>74</v>
      </c>
      <c r="B22" s="8" t="s">
        <v>91</v>
      </c>
      <c r="C22" s="55" t="s">
        <v>19</v>
      </c>
      <c r="D22" s="87" t="s">
        <v>20</v>
      </c>
      <c r="E22" s="101">
        <v>3</v>
      </c>
      <c r="F22" s="104" t="s">
        <v>98</v>
      </c>
      <c r="G22" s="103" t="s">
        <v>25</v>
      </c>
      <c r="H22" s="55" t="s">
        <v>60</v>
      </c>
      <c r="I22" s="107">
        <v>14400</v>
      </c>
    </row>
    <row r="23" spans="1:9" ht="24.75" customHeight="1" x14ac:dyDescent="0.3">
      <c r="A23" s="7" t="s">
        <v>74</v>
      </c>
      <c r="B23" s="8" t="s">
        <v>91</v>
      </c>
      <c r="C23" s="55" t="s">
        <v>19</v>
      </c>
      <c r="D23" s="87" t="s">
        <v>20</v>
      </c>
      <c r="E23" s="101">
        <v>3</v>
      </c>
      <c r="F23" s="104" t="s">
        <v>89</v>
      </c>
      <c r="G23" s="103" t="s">
        <v>25</v>
      </c>
      <c r="H23" s="55" t="s">
        <v>60</v>
      </c>
      <c r="I23" s="107">
        <v>120000</v>
      </c>
    </row>
    <row r="24" spans="1:9" ht="24.75" customHeight="1" x14ac:dyDescent="0.3">
      <c r="A24" s="7" t="s">
        <v>74</v>
      </c>
      <c r="B24" s="8" t="s">
        <v>91</v>
      </c>
      <c r="C24" s="55" t="s">
        <v>19</v>
      </c>
      <c r="D24" s="87" t="s">
        <v>20</v>
      </c>
      <c r="E24" s="101">
        <v>3</v>
      </c>
      <c r="F24" s="104" t="s">
        <v>89</v>
      </c>
      <c r="G24" s="103" t="s">
        <v>25</v>
      </c>
      <c r="H24" s="55" t="s">
        <v>60</v>
      </c>
      <c r="I24" s="107">
        <v>57600</v>
      </c>
    </row>
    <row r="25" spans="1:9" ht="24.75" customHeight="1" x14ac:dyDescent="0.3">
      <c r="A25" s="7" t="s">
        <v>74</v>
      </c>
      <c r="B25" s="8" t="s">
        <v>91</v>
      </c>
      <c r="C25" s="55" t="s">
        <v>19</v>
      </c>
      <c r="D25" s="87" t="s">
        <v>20</v>
      </c>
      <c r="E25" s="101">
        <v>3</v>
      </c>
      <c r="F25" s="104" t="s">
        <v>63</v>
      </c>
      <c r="G25" s="103" t="s">
        <v>30</v>
      </c>
      <c r="H25" s="55" t="s">
        <v>60</v>
      </c>
      <c r="I25" s="107">
        <v>72000</v>
      </c>
    </row>
    <row r="26" spans="1:9" ht="24.75" customHeight="1" x14ac:dyDescent="0.3">
      <c r="A26" s="7" t="s">
        <v>74</v>
      </c>
      <c r="B26" s="8" t="s">
        <v>91</v>
      </c>
      <c r="C26" s="55" t="s">
        <v>19</v>
      </c>
      <c r="D26" s="87" t="s">
        <v>20</v>
      </c>
      <c r="E26" s="101">
        <v>3</v>
      </c>
      <c r="F26" s="104" t="s">
        <v>62</v>
      </c>
      <c r="G26" s="103" t="s">
        <v>29</v>
      </c>
      <c r="H26" s="55" t="s">
        <v>60</v>
      </c>
      <c r="I26" s="107">
        <v>72000</v>
      </c>
    </row>
    <row r="27" spans="1:9" ht="24.75" customHeight="1" x14ac:dyDescent="0.3">
      <c r="A27" s="7" t="s">
        <v>74</v>
      </c>
      <c r="B27" s="8" t="s">
        <v>91</v>
      </c>
      <c r="C27" s="55" t="s">
        <v>19</v>
      </c>
      <c r="D27" s="87" t="s">
        <v>20</v>
      </c>
      <c r="E27" s="101">
        <v>3</v>
      </c>
      <c r="F27" s="104" t="s">
        <v>99</v>
      </c>
      <c r="G27" s="108" t="s">
        <v>28</v>
      </c>
      <c r="H27" s="55" t="s">
        <v>60</v>
      </c>
      <c r="I27" s="107">
        <v>72000</v>
      </c>
    </row>
    <row r="28" spans="1:9" ht="24.75" customHeight="1" x14ac:dyDescent="0.3">
      <c r="A28" s="7" t="s">
        <v>74</v>
      </c>
      <c r="B28" s="8" t="s">
        <v>91</v>
      </c>
      <c r="C28" s="55" t="s">
        <v>19</v>
      </c>
      <c r="D28" s="87" t="s">
        <v>20</v>
      </c>
      <c r="E28" s="101">
        <v>3</v>
      </c>
      <c r="F28" s="104" t="s">
        <v>64</v>
      </c>
      <c r="G28" s="108" t="s">
        <v>106</v>
      </c>
      <c r="H28" s="55" t="s">
        <v>66</v>
      </c>
      <c r="I28" s="107">
        <v>72000</v>
      </c>
    </row>
    <row r="29" spans="1:9" ht="24.75" customHeight="1" x14ac:dyDescent="0.3">
      <c r="A29" s="7" t="s">
        <v>74</v>
      </c>
      <c r="B29" s="8" t="s">
        <v>91</v>
      </c>
      <c r="C29" s="55" t="s">
        <v>19</v>
      </c>
      <c r="D29" s="87" t="s">
        <v>20</v>
      </c>
      <c r="E29" s="101">
        <v>3</v>
      </c>
      <c r="F29" s="104" t="s">
        <v>100</v>
      </c>
      <c r="G29" s="103" t="s">
        <v>92</v>
      </c>
      <c r="H29" s="55" t="s">
        <v>60</v>
      </c>
      <c r="I29" s="107">
        <v>72000</v>
      </c>
    </row>
    <row r="30" spans="1:9" ht="24.75" customHeight="1" x14ac:dyDescent="0.3">
      <c r="A30" s="7" t="s">
        <v>74</v>
      </c>
      <c r="B30" s="8" t="s">
        <v>91</v>
      </c>
      <c r="C30" s="55" t="s">
        <v>19</v>
      </c>
      <c r="D30" s="87" t="s">
        <v>20</v>
      </c>
      <c r="E30" s="101">
        <v>3</v>
      </c>
      <c r="F30" s="104" t="s">
        <v>101</v>
      </c>
      <c r="G30" s="103" t="s">
        <v>94</v>
      </c>
      <c r="H30" s="55" t="s">
        <v>60</v>
      </c>
      <c r="I30" s="107">
        <v>72000</v>
      </c>
    </row>
    <row r="31" spans="1:9" ht="24.75" customHeight="1" x14ac:dyDescent="0.3">
      <c r="A31" s="7" t="s">
        <v>74</v>
      </c>
      <c r="B31" s="8" t="s">
        <v>91</v>
      </c>
      <c r="C31" s="55" t="s">
        <v>19</v>
      </c>
      <c r="D31" s="87" t="s">
        <v>20</v>
      </c>
      <c r="E31" s="101">
        <v>3</v>
      </c>
      <c r="F31" s="104" t="s">
        <v>102</v>
      </c>
      <c r="G31" s="103" t="s">
        <v>95</v>
      </c>
      <c r="H31" s="55" t="s">
        <v>60</v>
      </c>
      <c r="I31" s="107">
        <v>72000</v>
      </c>
    </row>
    <row r="32" spans="1:9" ht="24.75" customHeight="1" x14ac:dyDescent="0.3">
      <c r="A32" s="7" t="s">
        <v>74</v>
      </c>
      <c r="B32" s="8" t="s">
        <v>91</v>
      </c>
      <c r="C32" s="55" t="s">
        <v>19</v>
      </c>
      <c r="D32" s="87" t="s">
        <v>20</v>
      </c>
      <c r="E32" s="101">
        <v>3</v>
      </c>
      <c r="F32" s="104" t="s">
        <v>103</v>
      </c>
      <c r="G32" s="103" t="s">
        <v>96</v>
      </c>
      <c r="H32" s="55" t="s">
        <v>60</v>
      </c>
      <c r="I32" s="107">
        <v>72000</v>
      </c>
    </row>
    <row r="33" spans="1:9" ht="24.75" customHeight="1" x14ac:dyDescent="0.3">
      <c r="A33" s="7" t="s">
        <v>74</v>
      </c>
      <c r="B33" s="8" t="s">
        <v>91</v>
      </c>
      <c r="C33" s="55" t="s">
        <v>19</v>
      </c>
      <c r="D33" s="87" t="s">
        <v>20</v>
      </c>
      <c r="E33" s="101">
        <v>3</v>
      </c>
      <c r="F33" s="104" t="s">
        <v>104</v>
      </c>
      <c r="G33" s="103" t="s">
        <v>105</v>
      </c>
      <c r="H33" s="55" t="s">
        <v>66</v>
      </c>
      <c r="I33" s="107">
        <v>72000</v>
      </c>
    </row>
    <row r="34" spans="1:9" ht="24.75" customHeight="1" thickBot="1" x14ac:dyDescent="0.3">
      <c r="A34" s="56"/>
      <c r="B34" s="57"/>
      <c r="C34" s="58"/>
      <c r="D34" s="59"/>
      <c r="E34" s="59"/>
      <c r="F34" s="60"/>
      <c r="G34" s="60"/>
      <c r="H34" s="58"/>
      <c r="I34" s="61">
        <f>SUM(I20:I33)</f>
        <v>1020000</v>
      </c>
    </row>
    <row r="35" spans="1:9" ht="24.75" customHeight="1" x14ac:dyDescent="0.25">
      <c r="A35" s="159" t="s">
        <v>107</v>
      </c>
      <c r="B35" s="159"/>
      <c r="C35" s="159"/>
      <c r="D35" s="159"/>
      <c r="E35" s="159"/>
      <c r="F35" s="62"/>
      <c r="G35" s="63"/>
      <c r="H35" s="63"/>
      <c r="I35" s="63"/>
    </row>
    <row r="36" spans="1:9" ht="24.75" customHeight="1" x14ac:dyDescent="0.25">
      <c r="A36" s="64"/>
      <c r="B36" s="65"/>
      <c r="C36" s="65"/>
      <c r="D36" s="66"/>
      <c r="E36" s="66"/>
      <c r="F36" s="66"/>
      <c r="G36" s="66"/>
      <c r="H36" s="66"/>
      <c r="I36" s="66"/>
    </row>
    <row r="37" spans="1:9" ht="24.75" customHeight="1" thickBot="1" x14ac:dyDescent="0.4">
      <c r="A37" s="158" t="s">
        <v>32</v>
      </c>
      <c r="B37" s="158"/>
      <c r="C37" s="67"/>
      <c r="D37" s="68"/>
      <c r="E37" s="68"/>
      <c r="F37" s="68"/>
      <c r="G37" s="6"/>
      <c r="H37" s="6"/>
      <c r="I37" s="6"/>
    </row>
    <row r="38" spans="1:9" ht="24.75" customHeight="1" x14ac:dyDescent="0.25">
      <c r="A38" s="207" t="s">
        <v>2</v>
      </c>
      <c r="B38" s="201" t="s">
        <v>3</v>
      </c>
      <c r="C38" s="201" t="s">
        <v>4</v>
      </c>
      <c r="D38" s="201" t="s">
        <v>54</v>
      </c>
      <c r="E38" s="201" t="s">
        <v>6</v>
      </c>
      <c r="F38" s="201" t="s">
        <v>55</v>
      </c>
      <c r="G38" s="201" t="s">
        <v>56</v>
      </c>
      <c r="H38" s="201" t="s">
        <v>57</v>
      </c>
      <c r="I38" s="204" t="s">
        <v>58</v>
      </c>
    </row>
    <row r="39" spans="1:9" ht="24.75" customHeight="1" x14ac:dyDescent="0.25">
      <c r="A39" s="208"/>
      <c r="B39" s="202"/>
      <c r="C39" s="202"/>
      <c r="D39" s="202"/>
      <c r="E39" s="202"/>
      <c r="F39" s="202"/>
      <c r="G39" s="202"/>
      <c r="H39" s="202"/>
      <c r="I39" s="205"/>
    </row>
    <row r="40" spans="1:9" ht="24.75" customHeight="1" thickBot="1" x14ac:dyDescent="0.3">
      <c r="A40" s="209"/>
      <c r="B40" s="203"/>
      <c r="C40" s="203"/>
      <c r="D40" s="203"/>
      <c r="E40" s="203"/>
      <c r="F40" s="203"/>
      <c r="G40" s="203"/>
      <c r="H40" s="203"/>
      <c r="I40" s="206"/>
    </row>
    <row r="41" spans="1:9" ht="24.75" customHeight="1" thickTop="1" x14ac:dyDescent="0.25">
      <c r="A41" s="21" t="s">
        <v>17</v>
      </c>
      <c r="B41" s="22" t="s">
        <v>34</v>
      </c>
      <c r="C41" s="23" t="s">
        <v>35</v>
      </c>
      <c r="D41" s="12" t="s">
        <v>20</v>
      </c>
      <c r="E41" s="24">
        <v>1</v>
      </c>
      <c r="F41" s="69" t="s">
        <v>67</v>
      </c>
      <c r="G41" s="70" t="s">
        <v>36</v>
      </c>
      <c r="H41" s="70" t="s">
        <v>60</v>
      </c>
      <c r="I41" s="100">
        <v>75000</v>
      </c>
    </row>
    <row r="42" spans="1:9" ht="24.75" customHeight="1" x14ac:dyDescent="0.25">
      <c r="A42" s="28" t="s">
        <v>17</v>
      </c>
      <c r="B42" s="22" t="s">
        <v>34</v>
      </c>
      <c r="C42" s="23" t="s">
        <v>35</v>
      </c>
      <c r="D42" s="12" t="s">
        <v>20</v>
      </c>
      <c r="E42" s="12">
        <v>1</v>
      </c>
      <c r="F42" s="28" t="s">
        <v>68</v>
      </c>
      <c r="G42" s="55" t="s">
        <v>36</v>
      </c>
      <c r="H42" s="55" t="s">
        <v>60</v>
      </c>
      <c r="I42" s="88">
        <v>75000</v>
      </c>
    </row>
    <row r="43" spans="1:9" ht="24.75" customHeight="1" x14ac:dyDescent="0.25">
      <c r="A43" s="28" t="s">
        <v>17</v>
      </c>
      <c r="B43" s="22" t="s">
        <v>34</v>
      </c>
      <c r="C43" s="23" t="s">
        <v>35</v>
      </c>
      <c r="D43" s="12" t="s">
        <v>20</v>
      </c>
      <c r="E43" s="9">
        <v>3</v>
      </c>
      <c r="F43" s="28" t="s">
        <v>69</v>
      </c>
      <c r="G43" s="55" t="s">
        <v>39</v>
      </c>
      <c r="H43" s="55" t="s">
        <v>60</v>
      </c>
      <c r="I43" s="88">
        <v>75000</v>
      </c>
    </row>
    <row r="44" spans="1:9" ht="24.75" customHeight="1" thickBot="1" x14ac:dyDescent="0.3">
      <c r="A44" s="71"/>
      <c r="B44" s="60"/>
      <c r="C44" s="72"/>
      <c r="D44" s="72"/>
      <c r="E44" s="17"/>
      <c r="F44" s="16"/>
      <c r="G44" s="16"/>
      <c r="H44" s="17"/>
      <c r="I44" s="73">
        <f>SUM(I41:I43)</f>
        <v>225000</v>
      </c>
    </row>
    <row r="45" spans="1:9" ht="24.75" customHeight="1" x14ac:dyDescent="0.3">
      <c r="A45" s="159" t="s">
        <v>41</v>
      </c>
      <c r="B45" s="159"/>
      <c r="C45" s="159"/>
      <c r="D45" s="159"/>
      <c r="E45" s="159"/>
      <c r="F45" s="159"/>
      <c r="G45" s="74"/>
      <c r="H45" s="75"/>
      <c r="I45" s="75"/>
    </row>
    <row r="46" spans="1:9" ht="24.75" customHeight="1" x14ac:dyDescent="0.25">
      <c r="A46" s="76"/>
      <c r="B46" s="76"/>
      <c r="C46" s="76"/>
      <c r="D46" s="76"/>
      <c r="E46" s="76"/>
      <c r="F46" s="76"/>
    </row>
    <row r="47" spans="1:9" ht="24.75" customHeight="1" thickBot="1" x14ac:dyDescent="0.3">
      <c r="A47" s="255" t="s">
        <v>42</v>
      </c>
      <c r="B47" s="255"/>
      <c r="C47" s="255"/>
      <c r="D47" s="79"/>
      <c r="E47" s="79"/>
      <c r="F47" s="79"/>
      <c r="G47" s="6"/>
      <c r="H47" s="6"/>
      <c r="I47" s="6"/>
    </row>
    <row r="48" spans="1:9" ht="24.75" customHeight="1" x14ac:dyDescent="0.25">
      <c r="A48" s="252" t="s">
        <v>2</v>
      </c>
      <c r="B48" s="235" t="s">
        <v>3</v>
      </c>
      <c r="C48" s="235" t="s">
        <v>4</v>
      </c>
      <c r="D48" s="235" t="s">
        <v>54</v>
      </c>
      <c r="E48" s="235" t="s">
        <v>6</v>
      </c>
      <c r="F48" s="235" t="s">
        <v>55</v>
      </c>
      <c r="G48" s="235" t="s">
        <v>56</v>
      </c>
      <c r="H48" s="235" t="s">
        <v>57</v>
      </c>
      <c r="I48" s="238" t="s">
        <v>58</v>
      </c>
    </row>
    <row r="49" spans="1:9" ht="24.75" customHeight="1" x14ac:dyDescent="0.25">
      <c r="A49" s="253"/>
      <c r="B49" s="236"/>
      <c r="C49" s="236"/>
      <c r="D49" s="236"/>
      <c r="E49" s="236"/>
      <c r="F49" s="236"/>
      <c r="G49" s="236"/>
      <c r="H49" s="236"/>
      <c r="I49" s="239"/>
    </row>
    <row r="50" spans="1:9" ht="24.75" customHeight="1" thickBot="1" x14ac:dyDescent="0.3">
      <c r="A50" s="254"/>
      <c r="B50" s="237"/>
      <c r="C50" s="237"/>
      <c r="D50" s="237"/>
      <c r="E50" s="237"/>
      <c r="F50" s="237"/>
      <c r="G50" s="237"/>
      <c r="H50" s="237"/>
      <c r="I50" s="240"/>
    </row>
    <row r="51" spans="1:9" ht="24.75" customHeight="1" thickTop="1" x14ac:dyDescent="0.25">
      <c r="A51" s="241" t="s">
        <v>74</v>
      </c>
      <c r="B51" s="243" t="s">
        <v>76</v>
      </c>
      <c r="C51" s="245" t="s">
        <v>75</v>
      </c>
      <c r="D51" s="243" t="s">
        <v>44</v>
      </c>
      <c r="E51" s="24">
        <v>2</v>
      </c>
      <c r="F51" s="247" t="s">
        <v>70</v>
      </c>
      <c r="G51" s="70" t="s">
        <v>48</v>
      </c>
      <c r="H51" s="249" t="s">
        <v>80</v>
      </c>
      <c r="I51" s="250">
        <v>900000</v>
      </c>
    </row>
    <row r="52" spans="1:9" ht="24.75" customHeight="1" x14ac:dyDescent="0.25">
      <c r="A52" s="242"/>
      <c r="B52" s="244"/>
      <c r="C52" s="246"/>
      <c r="D52" s="244"/>
      <c r="E52" s="9">
        <v>2</v>
      </c>
      <c r="F52" s="248"/>
      <c r="G52" s="80" t="s">
        <v>77</v>
      </c>
      <c r="H52" s="233"/>
      <c r="I52" s="251"/>
    </row>
    <row r="53" spans="1:9" ht="24.75" customHeight="1" x14ac:dyDescent="0.25">
      <c r="A53" s="242"/>
      <c r="B53" s="244"/>
      <c r="C53" s="246"/>
      <c r="D53" s="244"/>
      <c r="E53" s="81">
        <v>3</v>
      </c>
      <c r="F53" s="248"/>
      <c r="G53" s="82" t="s">
        <v>78</v>
      </c>
      <c r="H53" s="234"/>
      <c r="I53" s="251"/>
    </row>
    <row r="54" spans="1:9" ht="24.75" customHeight="1" x14ac:dyDescent="0.25">
      <c r="A54" s="230" t="s">
        <v>74</v>
      </c>
      <c r="B54" s="231" t="s">
        <v>76</v>
      </c>
      <c r="C54" s="185" t="s">
        <v>75</v>
      </c>
      <c r="D54" s="231" t="s">
        <v>44</v>
      </c>
      <c r="E54" s="9">
        <v>2</v>
      </c>
      <c r="F54" s="230" t="s">
        <v>79</v>
      </c>
      <c r="G54" s="55" t="s">
        <v>48</v>
      </c>
      <c r="H54" s="232" t="s">
        <v>80</v>
      </c>
      <c r="I54" s="229">
        <v>900000</v>
      </c>
    </row>
    <row r="55" spans="1:9" ht="24.75" customHeight="1" x14ac:dyDescent="0.25">
      <c r="A55" s="230"/>
      <c r="B55" s="231"/>
      <c r="C55" s="185"/>
      <c r="D55" s="231"/>
      <c r="E55" s="9">
        <v>2</v>
      </c>
      <c r="F55" s="230"/>
      <c r="G55" s="80" t="s">
        <v>77</v>
      </c>
      <c r="H55" s="233"/>
      <c r="I55" s="229"/>
    </row>
    <row r="56" spans="1:9" ht="24.75" customHeight="1" x14ac:dyDescent="0.25">
      <c r="A56" s="230"/>
      <c r="B56" s="231"/>
      <c r="C56" s="185"/>
      <c r="D56" s="231"/>
      <c r="E56" s="9">
        <v>3</v>
      </c>
      <c r="F56" s="230"/>
      <c r="G56" s="80" t="s">
        <v>78</v>
      </c>
      <c r="H56" s="234"/>
      <c r="I56" s="229"/>
    </row>
    <row r="57" spans="1:9" ht="24.75" customHeight="1" x14ac:dyDescent="0.25">
      <c r="A57" s="230" t="s">
        <v>74</v>
      </c>
      <c r="B57" s="231" t="s">
        <v>76</v>
      </c>
      <c r="C57" s="185" t="s">
        <v>75</v>
      </c>
      <c r="D57" s="231" t="s">
        <v>44</v>
      </c>
      <c r="E57" s="9">
        <v>2</v>
      </c>
      <c r="F57" s="230" t="s">
        <v>72</v>
      </c>
      <c r="G57" s="55" t="s">
        <v>48</v>
      </c>
      <c r="H57" s="185" t="s">
        <v>60</v>
      </c>
      <c r="I57" s="229">
        <v>600000</v>
      </c>
    </row>
    <row r="58" spans="1:9" ht="24.75" customHeight="1" x14ac:dyDescent="0.25">
      <c r="A58" s="230"/>
      <c r="B58" s="231"/>
      <c r="C58" s="185"/>
      <c r="D58" s="231"/>
      <c r="E58" s="9">
        <v>2</v>
      </c>
      <c r="F58" s="230"/>
      <c r="G58" s="80" t="s">
        <v>77</v>
      </c>
      <c r="H58" s="185"/>
      <c r="I58" s="229"/>
    </row>
    <row r="59" spans="1:9" ht="24.75" customHeight="1" x14ac:dyDescent="0.25">
      <c r="A59" s="230"/>
      <c r="B59" s="231"/>
      <c r="C59" s="185"/>
      <c r="D59" s="231"/>
      <c r="E59" s="9">
        <v>3</v>
      </c>
      <c r="F59" s="230"/>
      <c r="G59" s="80" t="s">
        <v>78</v>
      </c>
      <c r="H59" s="185"/>
      <c r="I59" s="229"/>
    </row>
    <row r="60" spans="1:9" ht="24.75" customHeight="1" x14ac:dyDescent="0.25">
      <c r="A60" s="230" t="s">
        <v>74</v>
      </c>
      <c r="B60" s="231" t="s">
        <v>76</v>
      </c>
      <c r="C60" s="185" t="s">
        <v>75</v>
      </c>
      <c r="D60" s="231" t="s">
        <v>44</v>
      </c>
      <c r="E60" s="9">
        <v>2</v>
      </c>
      <c r="F60" s="230" t="s">
        <v>73</v>
      </c>
      <c r="G60" s="55" t="s">
        <v>48</v>
      </c>
      <c r="H60" s="232" t="s">
        <v>81</v>
      </c>
      <c r="I60" s="229">
        <v>600000</v>
      </c>
    </row>
    <row r="61" spans="1:9" ht="24.75" customHeight="1" x14ac:dyDescent="0.25">
      <c r="A61" s="230"/>
      <c r="B61" s="231"/>
      <c r="C61" s="185"/>
      <c r="D61" s="231"/>
      <c r="E61" s="9">
        <v>2</v>
      </c>
      <c r="F61" s="230"/>
      <c r="G61" s="80" t="s">
        <v>77</v>
      </c>
      <c r="H61" s="233"/>
      <c r="I61" s="229"/>
    </row>
    <row r="62" spans="1:9" ht="24.75" customHeight="1" x14ac:dyDescent="0.25">
      <c r="A62" s="230"/>
      <c r="B62" s="231"/>
      <c r="C62" s="185"/>
      <c r="D62" s="231"/>
      <c r="E62" s="9">
        <v>3</v>
      </c>
      <c r="F62" s="230"/>
      <c r="G62" s="80" t="s">
        <v>78</v>
      </c>
      <c r="H62" s="234"/>
      <c r="I62" s="229"/>
    </row>
    <row r="63" spans="1:9" ht="24.75" customHeight="1" x14ac:dyDescent="0.25">
      <c r="A63" s="230" t="s">
        <v>74</v>
      </c>
      <c r="B63" s="231" t="s">
        <v>76</v>
      </c>
      <c r="C63" s="185" t="s">
        <v>75</v>
      </c>
      <c r="D63" s="231" t="s">
        <v>44</v>
      </c>
      <c r="E63" s="9">
        <v>2</v>
      </c>
      <c r="F63" s="230" t="s">
        <v>82</v>
      </c>
      <c r="G63" s="55" t="s">
        <v>48</v>
      </c>
      <c r="H63" s="185" t="s">
        <v>210</v>
      </c>
      <c r="I63" s="229">
        <v>430000</v>
      </c>
    </row>
    <row r="64" spans="1:9" ht="30.75" customHeight="1" x14ac:dyDescent="0.25">
      <c r="A64" s="230"/>
      <c r="B64" s="231"/>
      <c r="C64" s="185"/>
      <c r="D64" s="231"/>
      <c r="E64" s="9">
        <v>2</v>
      </c>
      <c r="F64" s="230"/>
      <c r="G64" s="80" t="s">
        <v>77</v>
      </c>
      <c r="H64" s="185"/>
      <c r="I64" s="229"/>
    </row>
    <row r="65" spans="1:9" ht="24.75" customHeight="1" x14ac:dyDescent="0.25">
      <c r="A65" s="230"/>
      <c r="B65" s="231"/>
      <c r="C65" s="185"/>
      <c r="D65" s="231"/>
      <c r="E65" s="9">
        <v>3</v>
      </c>
      <c r="F65" s="230"/>
      <c r="G65" s="80" t="s">
        <v>78</v>
      </c>
      <c r="H65" s="185"/>
      <c r="I65" s="229"/>
    </row>
    <row r="66" spans="1:9" ht="24.75" customHeight="1" x14ac:dyDescent="0.25">
      <c r="A66" s="10" t="s">
        <v>74</v>
      </c>
      <c r="B66" s="12" t="s">
        <v>76</v>
      </c>
      <c r="C66" s="23" t="s">
        <v>75</v>
      </c>
      <c r="D66" s="12" t="s">
        <v>44</v>
      </c>
      <c r="E66" s="9">
        <v>2</v>
      </c>
      <c r="F66" s="10" t="s">
        <v>71</v>
      </c>
      <c r="G66" s="80" t="s">
        <v>77</v>
      </c>
      <c r="H66" s="23" t="s">
        <v>217</v>
      </c>
      <c r="I66" s="30">
        <v>320000</v>
      </c>
    </row>
    <row r="67" spans="1:9" ht="24.75" customHeight="1" thickBot="1" x14ac:dyDescent="0.3">
      <c r="A67" s="83"/>
      <c r="B67" s="58"/>
      <c r="C67" s="58"/>
      <c r="D67" s="58"/>
      <c r="E67" s="58"/>
      <c r="F67" s="58"/>
      <c r="G67" s="58"/>
      <c r="H67" s="58"/>
      <c r="I67" s="84">
        <f>SUM(I51:I66)</f>
        <v>3750000</v>
      </c>
    </row>
    <row r="68" spans="1:9" ht="24.75" customHeight="1" x14ac:dyDescent="0.25">
      <c r="A68" s="159" t="s">
        <v>88</v>
      </c>
      <c r="B68" s="159"/>
      <c r="C68" s="159"/>
      <c r="D68" s="159"/>
      <c r="E68" s="159"/>
      <c r="F68" s="159"/>
      <c r="G68" s="159"/>
      <c r="H68" s="62"/>
      <c r="I68" s="62"/>
    </row>
    <row r="70" spans="1:9" ht="24.75" customHeight="1" thickBot="1" x14ac:dyDescent="0.4">
      <c r="A70" s="158" t="s">
        <v>109</v>
      </c>
      <c r="B70" s="158"/>
      <c r="C70" s="67"/>
      <c r="D70" s="68"/>
      <c r="E70" s="68"/>
      <c r="F70" s="68"/>
      <c r="G70" s="6"/>
      <c r="H70" s="6"/>
      <c r="I70" s="6"/>
    </row>
    <row r="71" spans="1:9" ht="24.75" customHeight="1" x14ac:dyDescent="0.25">
      <c r="A71" s="207" t="s">
        <v>2</v>
      </c>
      <c r="B71" s="201" t="s">
        <v>3</v>
      </c>
      <c r="C71" s="201" t="s">
        <v>4</v>
      </c>
      <c r="D71" s="201" t="s">
        <v>54</v>
      </c>
      <c r="E71" s="201" t="s">
        <v>6</v>
      </c>
      <c r="F71" s="201" t="s">
        <v>55</v>
      </c>
      <c r="G71" s="201" t="s">
        <v>56</v>
      </c>
      <c r="H71" s="201" t="s">
        <v>57</v>
      </c>
      <c r="I71" s="204" t="s">
        <v>58</v>
      </c>
    </row>
    <row r="72" spans="1:9" ht="24.75" customHeight="1" x14ac:dyDescent="0.25">
      <c r="A72" s="208"/>
      <c r="B72" s="202"/>
      <c r="C72" s="202"/>
      <c r="D72" s="202"/>
      <c r="E72" s="202"/>
      <c r="F72" s="202"/>
      <c r="G72" s="202"/>
      <c r="H72" s="202"/>
      <c r="I72" s="205"/>
    </row>
    <row r="73" spans="1:9" ht="24.75" customHeight="1" thickBot="1" x14ac:dyDescent="0.3">
      <c r="A73" s="209"/>
      <c r="B73" s="203"/>
      <c r="C73" s="203"/>
      <c r="D73" s="203"/>
      <c r="E73" s="203"/>
      <c r="F73" s="203"/>
      <c r="G73" s="203"/>
      <c r="H73" s="203"/>
      <c r="I73" s="206"/>
    </row>
    <row r="74" spans="1:9" ht="24.75" customHeight="1" thickTop="1" x14ac:dyDescent="0.25">
      <c r="A74" s="21" t="s">
        <v>17</v>
      </c>
      <c r="B74" s="8" t="s">
        <v>110</v>
      </c>
      <c r="C74" s="8" t="s">
        <v>111</v>
      </c>
      <c r="D74" s="96" t="s">
        <v>44</v>
      </c>
      <c r="E74" s="24">
        <v>2</v>
      </c>
      <c r="F74" s="69" t="s">
        <v>118</v>
      </c>
      <c r="G74" s="70" t="s">
        <v>112</v>
      </c>
      <c r="H74" s="70" t="s">
        <v>60</v>
      </c>
      <c r="I74" s="112">
        <v>468750</v>
      </c>
    </row>
    <row r="75" spans="1:9" ht="24.75" customHeight="1" x14ac:dyDescent="0.25">
      <c r="A75" s="28" t="s">
        <v>17</v>
      </c>
      <c r="B75" s="8" t="s">
        <v>110</v>
      </c>
      <c r="C75" s="8" t="s">
        <v>111</v>
      </c>
      <c r="D75" s="96" t="s">
        <v>44</v>
      </c>
      <c r="E75" s="12">
        <v>2</v>
      </c>
      <c r="F75" s="28" t="s">
        <v>119</v>
      </c>
      <c r="G75" s="55" t="s">
        <v>114</v>
      </c>
      <c r="H75" s="55" t="s">
        <v>60</v>
      </c>
      <c r="I75" s="124">
        <v>375000</v>
      </c>
    </row>
    <row r="76" spans="1:9" ht="24.75" customHeight="1" x14ac:dyDescent="0.25">
      <c r="A76" s="28" t="s">
        <v>17</v>
      </c>
      <c r="B76" s="8" t="s">
        <v>110</v>
      </c>
      <c r="C76" s="8" t="s">
        <v>111</v>
      </c>
      <c r="D76" s="96" t="s">
        <v>44</v>
      </c>
      <c r="E76" s="96">
        <v>3</v>
      </c>
      <c r="F76" s="28" t="s">
        <v>120</v>
      </c>
      <c r="G76" s="55" t="s">
        <v>115</v>
      </c>
      <c r="H76" s="55" t="s">
        <v>60</v>
      </c>
      <c r="I76" s="124">
        <v>250000</v>
      </c>
    </row>
    <row r="77" spans="1:9" ht="24.75" customHeight="1" thickBot="1" x14ac:dyDescent="0.3">
      <c r="A77" s="71"/>
      <c r="B77" s="60"/>
      <c r="C77" s="72"/>
      <c r="D77" s="72"/>
      <c r="E77" s="17"/>
      <c r="F77" s="16"/>
      <c r="G77" s="16"/>
      <c r="H77" s="17"/>
      <c r="I77" s="73">
        <f>SUM(I74:I76)</f>
        <v>1093750</v>
      </c>
    </row>
    <row r="78" spans="1:9" ht="24.75" customHeight="1" x14ac:dyDescent="0.3">
      <c r="A78" s="159" t="s">
        <v>121</v>
      </c>
      <c r="B78" s="159"/>
      <c r="C78" s="159"/>
      <c r="D78" s="159"/>
      <c r="E78" s="159"/>
      <c r="F78" s="62"/>
      <c r="G78" s="74"/>
      <c r="H78" s="75"/>
      <c r="I78" s="75"/>
    </row>
    <row r="80" spans="1:9" ht="24.75" customHeight="1" thickBot="1" x14ac:dyDescent="0.4">
      <c r="A80" s="158" t="s">
        <v>122</v>
      </c>
      <c r="B80" s="158"/>
      <c r="C80" s="67"/>
      <c r="D80" s="68"/>
      <c r="E80" s="68"/>
      <c r="F80" s="68"/>
      <c r="G80" s="6"/>
      <c r="H80" s="6"/>
      <c r="I80" s="6"/>
    </row>
    <row r="81" spans="1:9" ht="24.75" customHeight="1" x14ac:dyDescent="0.25">
      <c r="A81" s="207" t="s">
        <v>2</v>
      </c>
      <c r="B81" s="201" t="s">
        <v>3</v>
      </c>
      <c r="C81" s="201" t="s">
        <v>4</v>
      </c>
      <c r="D81" s="201" t="s">
        <v>54</v>
      </c>
      <c r="E81" s="201" t="s">
        <v>6</v>
      </c>
      <c r="F81" s="201" t="s">
        <v>55</v>
      </c>
      <c r="G81" s="201" t="s">
        <v>56</v>
      </c>
      <c r="H81" s="201" t="s">
        <v>57</v>
      </c>
      <c r="I81" s="204" t="s">
        <v>58</v>
      </c>
    </row>
    <row r="82" spans="1:9" ht="24.75" customHeight="1" x14ac:dyDescent="0.25">
      <c r="A82" s="208"/>
      <c r="B82" s="202"/>
      <c r="C82" s="202"/>
      <c r="D82" s="202"/>
      <c r="E82" s="202"/>
      <c r="F82" s="202"/>
      <c r="G82" s="202"/>
      <c r="H82" s="202"/>
      <c r="I82" s="205"/>
    </row>
    <row r="83" spans="1:9" ht="24.75" customHeight="1" thickBot="1" x14ac:dyDescent="0.3">
      <c r="A83" s="209"/>
      <c r="B83" s="203"/>
      <c r="C83" s="203"/>
      <c r="D83" s="203"/>
      <c r="E83" s="203"/>
      <c r="F83" s="203"/>
      <c r="G83" s="203"/>
      <c r="H83" s="203"/>
      <c r="I83" s="206"/>
    </row>
    <row r="84" spans="1:9" ht="24.75" customHeight="1" thickTop="1" x14ac:dyDescent="0.25">
      <c r="A84" s="21" t="s">
        <v>17</v>
      </c>
      <c r="B84" s="8" t="s">
        <v>123</v>
      </c>
      <c r="C84" s="55" t="s">
        <v>125</v>
      </c>
      <c r="D84" s="110" t="s">
        <v>44</v>
      </c>
      <c r="E84" s="24">
        <v>3</v>
      </c>
      <c r="F84" s="69" t="s">
        <v>124</v>
      </c>
      <c r="G84" s="70" t="s">
        <v>127</v>
      </c>
      <c r="H84" s="70" t="s">
        <v>60</v>
      </c>
      <c r="I84" s="112">
        <v>250000</v>
      </c>
    </row>
    <row r="85" spans="1:9" ht="24.75" customHeight="1" x14ac:dyDescent="0.25">
      <c r="A85" s="28" t="s">
        <v>17</v>
      </c>
      <c r="B85" s="8" t="s">
        <v>123</v>
      </c>
      <c r="C85" s="55" t="s">
        <v>125</v>
      </c>
      <c r="D85" s="110" t="s">
        <v>44</v>
      </c>
      <c r="E85" s="12">
        <v>3</v>
      </c>
      <c r="F85" s="28" t="s">
        <v>126</v>
      </c>
      <c r="G85" s="55" t="s">
        <v>128</v>
      </c>
      <c r="H85" s="55" t="s">
        <v>60</v>
      </c>
      <c r="I85" s="124">
        <v>250000</v>
      </c>
    </row>
    <row r="86" spans="1:9" ht="24.75" customHeight="1" thickBot="1" x14ac:dyDescent="0.3">
      <c r="A86" s="71"/>
      <c r="B86" s="60"/>
      <c r="C86" s="72"/>
      <c r="D86" s="72"/>
      <c r="E86" s="17"/>
      <c r="F86" s="16"/>
      <c r="G86" s="16"/>
      <c r="H86" s="17"/>
      <c r="I86" s="73">
        <f>SUM(I84:I85)</f>
        <v>500000</v>
      </c>
    </row>
    <row r="87" spans="1:9" ht="24.75" customHeight="1" x14ac:dyDescent="0.3">
      <c r="A87" s="159" t="s">
        <v>129</v>
      </c>
      <c r="B87" s="159"/>
      <c r="C87" s="159"/>
      <c r="D87" s="159"/>
      <c r="E87" s="159"/>
      <c r="F87" s="62"/>
      <c r="G87" s="74"/>
      <c r="H87" s="75"/>
      <c r="I87" s="75"/>
    </row>
    <row r="89" spans="1:9" ht="24.75" customHeight="1" thickBot="1" x14ac:dyDescent="0.4">
      <c r="A89" s="158" t="s">
        <v>132</v>
      </c>
      <c r="B89" s="158"/>
      <c r="C89" s="67"/>
      <c r="D89" s="68"/>
      <c r="E89" s="68"/>
      <c r="F89" s="68"/>
      <c r="G89" s="6"/>
      <c r="H89" s="6"/>
      <c r="I89" s="6"/>
    </row>
    <row r="90" spans="1:9" ht="24.75" customHeight="1" x14ac:dyDescent="0.25">
      <c r="A90" s="207" t="s">
        <v>2</v>
      </c>
      <c r="B90" s="201" t="s">
        <v>3</v>
      </c>
      <c r="C90" s="201" t="s">
        <v>4</v>
      </c>
      <c r="D90" s="201" t="s">
        <v>54</v>
      </c>
      <c r="E90" s="201" t="s">
        <v>6</v>
      </c>
      <c r="F90" s="201" t="s">
        <v>55</v>
      </c>
      <c r="G90" s="201" t="s">
        <v>56</v>
      </c>
      <c r="H90" s="201" t="s">
        <v>57</v>
      </c>
      <c r="I90" s="204" t="s">
        <v>58</v>
      </c>
    </row>
    <row r="91" spans="1:9" ht="24.75" customHeight="1" x14ac:dyDescent="0.25">
      <c r="A91" s="208"/>
      <c r="B91" s="202"/>
      <c r="C91" s="202"/>
      <c r="D91" s="202"/>
      <c r="E91" s="202"/>
      <c r="F91" s="202"/>
      <c r="G91" s="202"/>
      <c r="H91" s="202"/>
      <c r="I91" s="205"/>
    </row>
    <row r="92" spans="1:9" ht="24.75" customHeight="1" thickBot="1" x14ac:dyDescent="0.3">
      <c r="A92" s="209"/>
      <c r="B92" s="203"/>
      <c r="C92" s="203"/>
      <c r="D92" s="203"/>
      <c r="E92" s="203"/>
      <c r="F92" s="203"/>
      <c r="G92" s="203"/>
      <c r="H92" s="203"/>
      <c r="I92" s="206"/>
    </row>
    <row r="93" spans="1:9" ht="24.75" customHeight="1" thickTop="1" x14ac:dyDescent="0.25">
      <c r="A93" s="196" t="s">
        <v>133</v>
      </c>
      <c r="B93" s="217" t="s">
        <v>134</v>
      </c>
      <c r="C93" s="210" t="s">
        <v>135</v>
      </c>
      <c r="D93" s="189" t="s">
        <v>136</v>
      </c>
      <c r="E93" s="189">
        <v>2</v>
      </c>
      <c r="F93" s="116" t="s">
        <v>147</v>
      </c>
      <c r="G93" s="210" t="s">
        <v>137</v>
      </c>
      <c r="H93" s="149" t="s">
        <v>161</v>
      </c>
      <c r="I93" s="125">
        <v>26250</v>
      </c>
    </row>
    <row r="94" spans="1:9" ht="18.75" x14ac:dyDescent="0.25">
      <c r="A94" s="197"/>
      <c r="B94" s="218"/>
      <c r="C94" s="211"/>
      <c r="D94" s="190"/>
      <c r="E94" s="190"/>
      <c r="F94" s="117" t="s">
        <v>148</v>
      </c>
      <c r="G94" s="211"/>
      <c r="H94" s="150" t="s">
        <v>161</v>
      </c>
      <c r="I94" s="126">
        <v>26250</v>
      </c>
    </row>
    <row r="95" spans="1:9" ht="37.5" x14ac:dyDescent="0.25">
      <c r="A95" s="197"/>
      <c r="B95" s="218"/>
      <c r="C95" s="211"/>
      <c r="D95" s="190"/>
      <c r="E95" s="190"/>
      <c r="F95" s="117" t="s">
        <v>149</v>
      </c>
      <c r="G95" s="211"/>
      <c r="H95" s="150" t="s">
        <v>162</v>
      </c>
      <c r="I95" s="126">
        <v>26250</v>
      </c>
    </row>
    <row r="96" spans="1:9" ht="24.75" customHeight="1" x14ac:dyDescent="0.25">
      <c r="A96" s="197"/>
      <c r="B96" s="218"/>
      <c r="C96" s="211"/>
      <c r="D96" s="190"/>
      <c r="E96" s="190"/>
      <c r="F96" s="117" t="s">
        <v>150</v>
      </c>
      <c r="G96" s="211"/>
      <c r="H96" s="122" t="s">
        <v>60</v>
      </c>
      <c r="I96" s="126">
        <v>16875</v>
      </c>
    </row>
    <row r="97" spans="1:9" ht="24.75" customHeight="1" x14ac:dyDescent="0.25">
      <c r="A97" s="198"/>
      <c r="B97" s="219"/>
      <c r="C97" s="212"/>
      <c r="D97" s="191"/>
      <c r="E97" s="191"/>
      <c r="F97" s="117" t="s">
        <v>151</v>
      </c>
      <c r="G97" s="212"/>
      <c r="H97" s="122" t="s">
        <v>60</v>
      </c>
      <c r="I97" s="126">
        <v>16875</v>
      </c>
    </row>
    <row r="98" spans="1:9" ht="37.5" x14ac:dyDescent="0.3">
      <c r="A98" s="199" t="s">
        <v>133</v>
      </c>
      <c r="B98" s="213" t="s">
        <v>134</v>
      </c>
      <c r="C98" s="215" t="s">
        <v>135</v>
      </c>
      <c r="D98" s="213" t="s">
        <v>136</v>
      </c>
      <c r="E98" s="213">
        <v>1</v>
      </c>
      <c r="F98" s="118" t="s">
        <v>149</v>
      </c>
      <c r="G98" s="215" t="s">
        <v>138</v>
      </c>
      <c r="H98" s="150" t="s">
        <v>162</v>
      </c>
      <c r="I98" s="126">
        <v>52500</v>
      </c>
    </row>
    <row r="99" spans="1:9" ht="24.75" customHeight="1" x14ac:dyDescent="0.3">
      <c r="A99" s="199"/>
      <c r="B99" s="213"/>
      <c r="C99" s="215"/>
      <c r="D99" s="213"/>
      <c r="E99" s="213"/>
      <c r="F99" s="118" t="s">
        <v>152</v>
      </c>
      <c r="G99" s="215"/>
      <c r="H99" s="151" t="s">
        <v>163</v>
      </c>
      <c r="I99" s="126">
        <v>52500</v>
      </c>
    </row>
    <row r="100" spans="1:9" ht="24.75" customHeight="1" x14ac:dyDescent="0.3">
      <c r="A100" s="199"/>
      <c r="B100" s="213"/>
      <c r="C100" s="215"/>
      <c r="D100" s="213"/>
      <c r="E100" s="213"/>
      <c r="F100" s="118" t="s">
        <v>153</v>
      </c>
      <c r="G100" s="215"/>
      <c r="H100" s="151" t="s">
        <v>60</v>
      </c>
      <c r="I100" s="126">
        <v>22500</v>
      </c>
    </row>
    <row r="101" spans="1:9" ht="24.75" customHeight="1" x14ac:dyDescent="0.3">
      <c r="A101" s="200"/>
      <c r="B101" s="214"/>
      <c r="C101" s="216"/>
      <c r="D101" s="214"/>
      <c r="E101" s="214"/>
      <c r="F101" s="119" t="s">
        <v>154</v>
      </c>
      <c r="G101" s="216"/>
      <c r="H101" s="152" t="s">
        <v>60</v>
      </c>
      <c r="I101" s="127">
        <v>22500</v>
      </c>
    </row>
    <row r="102" spans="1:9" ht="24.75" customHeight="1" x14ac:dyDescent="0.25">
      <c r="A102" s="195" t="s">
        <v>133</v>
      </c>
      <c r="B102" s="213" t="s">
        <v>134</v>
      </c>
      <c r="C102" s="215" t="s">
        <v>135</v>
      </c>
      <c r="D102" s="213" t="s">
        <v>136</v>
      </c>
      <c r="E102" s="213">
        <v>1</v>
      </c>
      <c r="F102" s="120" t="s">
        <v>155</v>
      </c>
      <c r="G102" s="215" t="s">
        <v>139</v>
      </c>
      <c r="H102" s="122" t="s">
        <v>168</v>
      </c>
      <c r="I102" s="127">
        <v>35000</v>
      </c>
    </row>
    <row r="103" spans="1:9" ht="24.75" customHeight="1" x14ac:dyDescent="0.25">
      <c r="A103" s="195"/>
      <c r="B103" s="213"/>
      <c r="C103" s="215"/>
      <c r="D103" s="213"/>
      <c r="E103" s="213"/>
      <c r="F103" s="120" t="s">
        <v>156</v>
      </c>
      <c r="G103" s="215"/>
      <c r="H103" s="122" t="s">
        <v>164</v>
      </c>
      <c r="I103" s="127">
        <v>35000</v>
      </c>
    </row>
    <row r="104" spans="1:9" ht="24.75" customHeight="1" x14ac:dyDescent="0.25">
      <c r="A104" s="192"/>
      <c r="B104" s="214"/>
      <c r="C104" s="216"/>
      <c r="D104" s="214"/>
      <c r="E104" s="214"/>
      <c r="F104" s="121" t="s">
        <v>139</v>
      </c>
      <c r="G104" s="216"/>
      <c r="H104" s="122" t="s">
        <v>164</v>
      </c>
      <c r="I104" s="127">
        <v>80000</v>
      </c>
    </row>
    <row r="105" spans="1:9" ht="24.75" customHeight="1" x14ac:dyDescent="0.25">
      <c r="A105" s="192" t="s">
        <v>133</v>
      </c>
      <c r="B105" s="214" t="s">
        <v>134</v>
      </c>
      <c r="C105" s="216" t="s">
        <v>135</v>
      </c>
      <c r="D105" s="214" t="s">
        <v>136</v>
      </c>
      <c r="E105" s="214">
        <v>3</v>
      </c>
      <c r="F105" s="120" t="s">
        <v>155</v>
      </c>
      <c r="G105" s="216" t="s">
        <v>141</v>
      </c>
      <c r="H105" s="122" t="s">
        <v>168</v>
      </c>
      <c r="I105" s="127">
        <v>17500</v>
      </c>
    </row>
    <row r="106" spans="1:9" ht="24.75" customHeight="1" x14ac:dyDescent="0.25">
      <c r="A106" s="193"/>
      <c r="B106" s="190"/>
      <c r="C106" s="211"/>
      <c r="D106" s="190"/>
      <c r="E106" s="190"/>
      <c r="F106" s="120" t="s">
        <v>139</v>
      </c>
      <c r="G106" s="211"/>
      <c r="H106" s="122" t="s">
        <v>164</v>
      </c>
      <c r="I106" s="127">
        <v>17500</v>
      </c>
    </row>
    <row r="107" spans="1:9" ht="24.75" customHeight="1" x14ac:dyDescent="0.25">
      <c r="A107" s="193"/>
      <c r="B107" s="190"/>
      <c r="C107" s="211"/>
      <c r="D107" s="190"/>
      <c r="E107" s="190"/>
      <c r="F107" s="121" t="s">
        <v>156</v>
      </c>
      <c r="G107" s="211"/>
      <c r="H107" s="122" t="s">
        <v>164</v>
      </c>
      <c r="I107" s="127">
        <v>17500</v>
      </c>
    </row>
    <row r="108" spans="1:9" ht="24.75" customHeight="1" x14ac:dyDescent="0.3">
      <c r="A108" s="193"/>
      <c r="B108" s="190"/>
      <c r="C108" s="211"/>
      <c r="D108" s="190"/>
      <c r="E108" s="190"/>
      <c r="F108" s="120" t="s">
        <v>157</v>
      </c>
      <c r="G108" s="211"/>
      <c r="H108" s="151" t="s">
        <v>60</v>
      </c>
      <c r="I108" s="127">
        <v>11250</v>
      </c>
    </row>
    <row r="109" spans="1:9" ht="24.75" customHeight="1" x14ac:dyDescent="0.3">
      <c r="A109" s="194"/>
      <c r="B109" s="191"/>
      <c r="C109" s="212"/>
      <c r="D109" s="191"/>
      <c r="E109" s="191"/>
      <c r="F109" s="120" t="s">
        <v>158</v>
      </c>
      <c r="G109" s="212"/>
      <c r="H109" s="151" t="s">
        <v>60</v>
      </c>
      <c r="I109" s="127">
        <v>11250</v>
      </c>
    </row>
    <row r="110" spans="1:9" ht="37.5" x14ac:dyDescent="0.25">
      <c r="A110" s="192" t="s">
        <v>133</v>
      </c>
      <c r="B110" s="214" t="s">
        <v>134</v>
      </c>
      <c r="C110" s="216" t="s">
        <v>135</v>
      </c>
      <c r="D110" s="214" t="s">
        <v>136</v>
      </c>
      <c r="E110" s="214">
        <v>3</v>
      </c>
      <c r="F110" s="120" t="s">
        <v>149</v>
      </c>
      <c r="G110" s="216" t="s">
        <v>140</v>
      </c>
      <c r="H110" s="150" t="s">
        <v>162</v>
      </c>
      <c r="I110" s="127">
        <v>26250</v>
      </c>
    </row>
    <row r="111" spans="1:9" ht="24.75" customHeight="1" x14ac:dyDescent="0.3">
      <c r="A111" s="193"/>
      <c r="B111" s="190"/>
      <c r="C111" s="211"/>
      <c r="D111" s="190"/>
      <c r="E111" s="190"/>
      <c r="F111" s="120" t="s">
        <v>152</v>
      </c>
      <c r="G111" s="211"/>
      <c r="H111" s="151" t="s">
        <v>163</v>
      </c>
      <c r="I111" s="127">
        <v>26250</v>
      </c>
    </row>
    <row r="112" spans="1:9" ht="24.75" customHeight="1" x14ac:dyDescent="0.3">
      <c r="A112" s="193"/>
      <c r="B112" s="190"/>
      <c r="C112" s="211"/>
      <c r="D112" s="190"/>
      <c r="E112" s="190"/>
      <c r="F112" s="120" t="s">
        <v>159</v>
      </c>
      <c r="G112" s="211"/>
      <c r="H112" s="151" t="s">
        <v>60</v>
      </c>
      <c r="I112" s="127">
        <v>11250</v>
      </c>
    </row>
    <row r="113" spans="1:9" ht="24.75" customHeight="1" x14ac:dyDescent="0.3">
      <c r="A113" s="194"/>
      <c r="B113" s="191"/>
      <c r="C113" s="212"/>
      <c r="D113" s="191"/>
      <c r="E113" s="191"/>
      <c r="F113" s="120" t="s">
        <v>160</v>
      </c>
      <c r="G113" s="212"/>
      <c r="H113" s="151" t="s">
        <v>60</v>
      </c>
      <c r="I113" s="127">
        <v>11250</v>
      </c>
    </row>
    <row r="114" spans="1:9" ht="24.75" customHeight="1" thickBot="1" x14ac:dyDescent="0.3">
      <c r="A114" s="71"/>
      <c r="B114" s="60"/>
      <c r="C114" s="72"/>
      <c r="D114" s="72"/>
      <c r="E114" s="17"/>
      <c r="F114" s="16"/>
      <c r="G114" s="16"/>
      <c r="H114" s="17"/>
      <c r="I114" s="123">
        <f>SUM(I93:I113)</f>
        <v>562500</v>
      </c>
    </row>
    <row r="115" spans="1:9" ht="24.75" customHeight="1" x14ac:dyDescent="0.3">
      <c r="A115" s="159" t="s">
        <v>146</v>
      </c>
      <c r="B115" s="159"/>
      <c r="C115" s="159"/>
      <c r="D115" s="159"/>
      <c r="E115" s="159"/>
      <c r="F115" s="62"/>
      <c r="G115" s="74"/>
      <c r="H115" s="75"/>
      <c r="I115" s="75"/>
    </row>
    <row r="116" spans="1:9" ht="24.75" customHeight="1" x14ac:dyDescent="0.3">
      <c r="A116" s="20"/>
      <c r="B116" s="20"/>
      <c r="C116" s="20"/>
      <c r="D116" s="20"/>
      <c r="E116" s="20"/>
      <c r="F116" s="106"/>
      <c r="G116" s="74"/>
      <c r="H116" s="75"/>
      <c r="I116" s="75"/>
    </row>
    <row r="117" spans="1:9" ht="24.75" customHeight="1" thickBot="1" x14ac:dyDescent="0.4">
      <c r="A117" s="158" t="s">
        <v>132</v>
      </c>
      <c r="B117" s="158"/>
      <c r="C117" s="67"/>
      <c r="D117" s="68"/>
      <c r="E117" s="68"/>
      <c r="F117" s="68"/>
      <c r="G117" s="6"/>
      <c r="H117" s="6"/>
      <c r="I117" s="6"/>
    </row>
    <row r="118" spans="1:9" ht="24.75" customHeight="1" x14ac:dyDescent="0.25">
      <c r="A118" s="207" t="s">
        <v>2</v>
      </c>
      <c r="B118" s="201" t="s">
        <v>3</v>
      </c>
      <c r="C118" s="201" t="s">
        <v>4</v>
      </c>
      <c r="D118" s="201" t="s">
        <v>54</v>
      </c>
      <c r="E118" s="201" t="s">
        <v>6</v>
      </c>
      <c r="F118" s="201" t="s">
        <v>55</v>
      </c>
      <c r="G118" s="201" t="s">
        <v>56</v>
      </c>
      <c r="H118" s="201" t="s">
        <v>57</v>
      </c>
      <c r="I118" s="204" t="s">
        <v>58</v>
      </c>
    </row>
    <row r="119" spans="1:9" ht="24.75" customHeight="1" x14ac:dyDescent="0.25">
      <c r="A119" s="208"/>
      <c r="B119" s="202"/>
      <c r="C119" s="202"/>
      <c r="D119" s="202"/>
      <c r="E119" s="202"/>
      <c r="F119" s="202"/>
      <c r="G119" s="202"/>
      <c r="H119" s="202"/>
      <c r="I119" s="205"/>
    </row>
    <row r="120" spans="1:9" ht="24.75" customHeight="1" thickBot="1" x14ac:dyDescent="0.3">
      <c r="A120" s="209"/>
      <c r="B120" s="203"/>
      <c r="C120" s="203"/>
      <c r="D120" s="203"/>
      <c r="E120" s="203"/>
      <c r="F120" s="203"/>
      <c r="G120" s="203"/>
      <c r="H120" s="203"/>
      <c r="I120" s="206"/>
    </row>
    <row r="121" spans="1:9" ht="24.75" customHeight="1" thickTop="1" x14ac:dyDescent="0.25">
      <c r="A121" s="220" t="s">
        <v>17</v>
      </c>
      <c r="B121" s="222" t="s">
        <v>199</v>
      </c>
      <c r="C121" s="222" t="s">
        <v>170</v>
      </c>
      <c r="D121" s="222" t="s">
        <v>44</v>
      </c>
      <c r="E121" s="222">
        <v>3</v>
      </c>
      <c r="F121" s="128" t="s">
        <v>171</v>
      </c>
      <c r="G121" s="224" t="s">
        <v>171</v>
      </c>
      <c r="H121" s="153" t="s">
        <v>60</v>
      </c>
      <c r="I121" s="127">
        <v>75000</v>
      </c>
    </row>
    <row r="122" spans="1:9" ht="24.75" customHeight="1" x14ac:dyDescent="0.25">
      <c r="A122" s="221"/>
      <c r="B122" s="223"/>
      <c r="C122" s="223"/>
      <c r="D122" s="223"/>
      <c r="E122" s="223"/>
      <c r="F122" s="129" t="s">
        <v>200</v>
      </c>
      <c r="G122" s="225"/>
      <c r="H122" s="154" t="s">
        <v>161</v>
      </c>
      <c r="I122" s="127">
        <v>87500</v>
      </c>
    </row>
    <row r="123" spans="1:9" ht="24.75" customHeight="1" x14ac:dyDescent="0.25">
      <c r="A123" s="221"/>
      <c r="B123" s="223"/>
      <c r="C123" s="223"/>
      <c r="D123" s="223"/>
      <c r="E123" s="223"/>
      <c r="F123" s="129" t="s">
        <v>149</v>
      </c>
      <c r="G123" s="225"/>
      <c r="H123" s="154" t="s">
        <v>211</v>
      </c>
      <c r="I123" s="127">
        <v>87500</v>
      </c>
    </row>
    <row r="124" spans="1:9" ht="24.75" customHeight="1" x14ac:dyDescent="0.3">
      <c r="A124" s="184" t="s">
        <v>17</v>
      </c>
      <c r="B124" s="186" t="s">
        <v>199</v>
      </c>
      <c r="C124" s="186" t="s">
        <v>170</v>
      </c>
      <c r="D124" s="186" t="s">
        <v>44</v>
      </c>
      <c r="E124" s="186">
        <v>2</v>
      </c>
      <c r="F124" s="104" t="s">
        <v>149</v>
      </c>
      <c r="G124" s="188" t="s">
        <v>138</v>
      </c>
      <c r="H124" s="154" t="s">
        <v>211</v>
      </c>
      <c r="I124" s="127">
        <v>131250</v>
      </c>
    </row>
    <row r="125" spans="1:9" ht="24.75" customHeight="1" x14ac:dyDescent="0.3">
      <c r="A125" s="184"/>
      <c r="B125" s="186"/>
      <c r="C125" s="186"/>
      <c r="D125" s="186"/>
      <c r="E125" s="186"/>
      <c r="F125" s="104" t="s">
        <v>152</v>
      </c>
      <c r="G125" s="188"/>
      <c r="H125" s="103" t="s">
        <v>163</v>
      </c>
      <c r="I125" s="127">
        <v>131250</v>
      </c>
    </row>
    <row r="126" spans="1:9" ht="24.75" customHeight="1" x14ac:dyDescent="0.3">
      <c r="A126" s="184"/>
      <c r="B126" s="186"/>
      <c r="C126" s="186"/>
      <c r="D126" s="186"/>
      <c r="E126" s="186"/>
      <c r="F126" s="104" t="s">
        <v>153</v>
      </c>
      <c r="G126" s="188"/>
      <c r="H126" s="103" t="s">
        <v>60</v>
      </c>
      <c r="I126" s="127">
        <v>56250</v>
      </c>
    </row>
    <row r="127" spans="1:9" ht="24.75" customHeight="1" x14ac:dyDescent="0.3">
      <c r="A127" s="226"/>
      <c r="B127" s="227"/>
      <c r="C127" s="227"/>
      <c r="D127" s="227"/>
      <c r="E127" s="227"/>
      <c r="F127" s="147" t="s">
        <v>154</v>
      </c>
      <c r="G127" s="228"/>
      <c r="H127" s="155" t="s">
        <v>60</v>
      </c>
      <c r="I127" s="127">
        <v>56250</v>
      </c>
    </row>
    <row r="128" spans="1:9" ht="24.75" customHeight="1" x14ac:dyDescent="0.3">
      <c r="A128" s="184" t="s">
        <v>17</v>
      </c>
      <c r="B128" s="186" t="s">
        <v>199</v>
      </c>
      <c r="C128" s="186" t="s">
        <v>170</v>
      </c>
      <c r="D128" s="186" t="s">
        <v>44</v>
      </c>
      <c r="E128" s="186">
        <v>3</v>
      </c>
      <c r="F128" s="104" t="s">
        <v>149</v>
      </c>
      <c r="G128" s="188" t="s">
        <v>172</v>
      </c>
      <c r="H128" s="154" t="s">
        <v>211</v>
      </c>
      <c r="I128" s="127">
        <v>87500</v>
      </c>
    </row>
    <row r="129" spans="1:9" ht="24.75" customHeight="1" x14ac:dyDescent="0.3">
      <c r="A129" s="184"/>
      <c r="B129" s="186"/>
      <c r="C129" s="186"/>
      <c r="D129" s="186"/>
      <c r="E129" s="186"/>
      <c r="F129" s="104" t="s">
        <v>152</v>
      </c>
      <c r="G129" s="188"/>
      <c r="H129" s="103" t="s">
        <v>163</v>
      </c>
      <c r="I129" s="127">
        <v>87500</v>
      </c>
    </row>
    <row r="130" spans="1:9" ht="24.75" customHeight="1" x14ac:dyDescent="0.3">
      <c r="A130" s="184"/>
      <c r="B130" s="186"/>
      <c r="C130" s="186"/>
      <c r="D130" s="186"/>
      <c r="E130" s="186"/>
      <c r="F130" s="104" t="s">
        <v>201</v>
      </c>
      <c r="G130" s="188"/>
      <c r="H130" s="103" t="s">
        <v>212</v>
      </c>
      <c r="I130" s="127">
        <v>37500</v>
      </c>
    </row>
    <row r="131" spans="1:9" ht="24.75" customHeight="1" x14ac:dyDescent="0.3">
      <c r="A131" s="184"/>
      <c r="B131" s="186"/>
      <c r="C131" s="186"/>
      <c r="D131" s="186"/>
      <c r="E131" s="186"/>
      <c r="F131" s="104" t="s">
        <v>202</v>
      </c>
      <c r="G131" s="188"/>
      <c r="H131" s="103" t="s">
        <v>60</v>
      </c>
      <c r="I131" s="127">
        <v>37500</v>
      </c>
    </row>
    <row r="132" spans="1:9" ht="24.75" customHeight="1" x14ac:dyDescent="0.3">
      <c r="A132" s="184" t="s">
        <v>17</v>
      </c>
      <c r="B132" s="186" t="s">
        <v>199</v>
      </c>
      <c r="C132" s="186" t="s">
        <v>170</v>
      </c>
      <c r="D132" s="186" t="s">
        <v>44</v>
      </c>
      <c r="E132" s="186">
        <v>3</v>
      </c>
      <c r="F132" s="104" t="s">
        <v>155</v>
      </c>
      <c r="G132" s="188" t="s">
        <v>173</v>
      </c>
      <c r="H132" s="154" t="s">
        <v>213</v>
      </c>
      <c r="I132" s="127">
        <v>79690</v>
      </c>
    </row>
    <row r="133" spans="1:9" ht="24.75" customHeight="1" x14ac:dyDescent="0.3">
      <c r="A133" s="184"/>
      <c r="B133" s="186"/>
      <c r="C133" s="186"/>
      <c r="D133" s="186"/>
      <c r="E133" s="186"/>
      <c r="F133" s="104" t="s">
        <v>203</v>
      </c>
      <c r="G133" s="188"/>
      <c r="H133" s="103" t="s">
        <v>214</v>
      </c>
      <c r="I133" s="127">
        <v>28125</v>
      </c>
    </row>
    <row r="134" spans="1:9" ht="24.75" customHeight="1" x14ac:dyDescent="0.3">
      <c r="A134" s="184"/>
      <c r="B134" s="186"/>
      <c r="C134" s="186"/>
      <c r="D134" s="186"/>
      <c r="E134" s="186"/>
      <c r="F134" s="104" t="s">
        <v>204</v>
      </c>
      <c r="G134" s="188"/>
      <c r="H134" s="103" t="s">
        <v>214</v>
      </c>
      <c r="I134" s="127">
        <v>67185</v>
      </c>
    </row>
    <row r="135" spans="1:9" ht="24.75" customHeight="1" x14ac:dyDescent="0.3">
      <c r="A135" s="184"/>
      <c r="B135" s="186"/>
      <c r="C135" s="186"/>
      <c r="D135" s="186"/>
      <c r="E135" s="186"/>
      <c r="F135" s="104" t="s">
        <v>205</v>
      </c>
      <c r="G135" s="188"/>
      <c r="H135" s="103" t="s">
        <v>60</v>
      </c>
      <c r="I135" s="127">
        <v>37500</v>
      </c>
    </row>
    <row r="136" spans="1:9" ht="24.75" customHeight="1" x14ac:dyDescent="0.3">
      <c r="A136" s="185"/>
      <c r="B136" s="186"/>
      <c r="C136" s="186"/>
      <c r="D136" s="186"/>
      <c r="E136" s="186"/>
      <c r="F136" s="104" t="s">
        <v>206</v>
      </c>
      <c r="G136" s="188"/>
      <c r="H136" s="154" t="s">
        <v>60</v>
      </c>
      <c r="I136" s="127">
        <v>37500</v>
      </c>
    </row>
    <row r="137" spans="1:9" ht="24.75" customHeight="1" x14ac:dyDescent="0.3">
      <c r="A137" s="184" t="s">
        <v>17</v>
      </c>
      <c r="B137" s="186" t="s">
        <v>199</v>
      </c>
      <c r="C137" s="186" t="s">
        <v>170</v>
      </c>
      <c r="D137" s="186" t="s">
        <v>44</v>
      </c>
      <c r="E137" s="186">
        <v>2</v>
      </c>
      <c r="F137" s="104" t="s">
        <v>155</v>
      </c>
      <c r="G137" s="188" t="s">
        <v>174</v>
      </c>
      <c r="H137" s="154" t="s">
        <v>215</v>
      </c>
      <c r="I137" s="127">
        <v>123435</v>
      </c>
    </row>
    <row r="138" spans="1:9" ht="24.75" customHeight="1" x14ac:dyDescent="0.3">
      <c r="A138" s="184"/>
      <c r="B138" s="186"/>
      <c r="C138" s="186"/>
      <c r="D138" s="186"/>
      <c r="E138" s="186"/>
      <c r="F138" s="104" t="s">
        <v>203</v>
      </c>
      <c r="G138" s="188"/>
      <c r="H138" s="103" t="s">
        <v>214</v>
      </c>
      <c r="I138" s="127">
        <v>28125</v>
      </c>
    </row>
    <row r="139" spans="1:9" ht="24.75" customHeight="1" x14ac:dyDescent="0.3">
      <c r="A139" s="184"/>
      <c r="B139" s="186"/>
      <c r="C139" s="186"/>
      <c r="D139" s="186"/>
      <c r="E139" s="186"/>
      <c r="F139" s="104" t="s">
        <v>204</v>
      </c>
      <c r="G139" s="188"/>
      <c r="H139" s="103" t="s">
        <v>214</v>
      </c>
      <c r="I139" s="127">
        <v>110940</v>
      </c>
    </row>
    <row r="140" spans="1:9" ht="24.75" customHeight="1" x14ac:dyDescent="0.3">
      <c r="A140" s="184"/>
      <c r="B140" s="186"/>
      <c r="C140" s="186"/>
      <c r="D140" s="186"/>
      <c r="E140" s="186"/>
      <c r="F140" s="104" t="s">
        <v>152</v>
      </c>
      <c r="G140" s="188"/>
      <c r="H140" s="103" t="s">
        <v>60</v>
      </c>
      <c r="I140" s="127">
        <v>56250</v>
      </c>
    </row>
    <row r="141" spans="1:9" ht="24.75" customHeight="1" x14ac:dyDescent="0.3">
      <c r="A141" s="185"/>
      <c r="B141" s="186"/>
      <c r="C141" s="186"/>
      <c r="D141" s="186"/>
      <c r="E141" s="186"/>
      <c r="F141" s="104" t="s">
        <v>203</v>
      </c>
      <c r="G141" s="188"/>
      <c r="H141" s="154" t="s">
        <v>216</v>
      </c>
      <c r="I141" s="127">
        <v>56250</v>
      </c>
    </row>
    <row r="142" spans="1:9" ht="24.75" customHeight="1" x14ac:dyDescent="0.3">
      <c r="A142" s="184" t="s">
        <v>17</v>
      </c>
      <c r="B142" s="186" t="s">
        <v>199</v>
      </c>
      <c r="C142" s="186" t="s">
        <v>170</v>
      </c>
      <c r="D142" s="186" t="s">
        <v>44</v>
      </c>
      <c r="E142" s="186">
        <v>3</v>
      </c>
      <c r="F142" s="104" t="s">
        <v>155</v>
      </c>
      <c r="G142" s="188" t="s">
        <v>175</v>
      </c>
      <c r="H142" s="154" t="s">
        <v>213</v>
      </c>
      <c r="I142" s="127">
        <v>79690</v>
      </c>
    </row>
    <row r="143" spans="1:9" ht="24.75" customHeight="1" x14ac:dyDescent="0.3">
      <c r="A143" s="184"/>
      <c r="B143" s="186"/>
      <c r="C143" s="186"/>
      <c r="D143" s="186"/>
      <c r="E143" s="186"/>
      <c r="F143" s="104" t="s">
        <v>203</v>
      </c>
      <c r="G143" s="188"/>
      <c r="H143" s="103" t="s">
        <v>214</v>
      </c>
      <c r="I143" s="127">
        <v>28125</v>
      </c>
    </row>
    <row r="144" spans="1:9" ht="24.75" customHeight="1" x14ac:dyDescent="0.3">
      <c r="A144" s="184"/>
      <c r="B144" s="186"/>
      <c r="C144" s="186"/>
      <c r="D144" s="186"/>
      <c r="E144" s="186"/>
      <c r="F144" s="104" t="s">
        <v>204</v>
      </c>
      <c r="G144" s="188"/>
      <c r="H144" s="103" t="s">
        <v>214</v>
      </c>
      <c r="I144" s="127">
        <v>67185</v>
      </c>
    </row>
    <row r="145" spans="1:9" ht="24.75" customHeight="1" x14ac:dyDescent="0.3">
      <c r="A145" s="184"/>
      <c r="B145" s="186"/>
      <c r="C145" s="186"/>
      <c r="D145" s="186"/>
      <c r="E145" s="186"/>
      <c r="F145" s="104" t="s">
        <v>207</v>
      </c>
      <c r="G145" s="188"/>
      <c r="H145" s="103" t="s">
        <v>216</v>
      </c>
      <c r="I145" s="127">
        <v>37500</v>
      </c>
    </row>
    <row r="146" spans="1:9" ht="24.75" customHeight="1" x14ac:dyDescent="0.3">
      <c r="A146" s="185"/>
      <c r="B146" s="186"/>
      <c r="C146" s="186"/>
      <c r="D146" s="186"/>
      <c r="E146" s="186"/>
      <c r="F146" s="104" t="s">
        <v>208</v>
      </c>
      <c r="G146" s="188"/>
      <c r="H146" s="154" t="s">
        <v>60</v>
      </c>
      <c r="I146" s="127">
        <v>37500</v>
      </c>
    </row>
    <row r="147" spans="1:9" ht="24.75" customHeight="1" x14ac:dyDescent="0.3">
      <c r="A147" s="263" t="s">
        <v>17</v>
      </c>
      <c r="B147" s="223" t="s">
        <v>199</v>
      </c>
      <c r="C147" s="223" t="s">
        <v>170</v>
      </c>
      <c r="D147" s="223" t="s">
        <v>44</v>
      </c>
      <c r="E147" s="223">
        <v>1</v>
      </c>
      <c r="F147" s="148" t="s">
        <v>155</v>
      </c>
      <c r="G147" s="225" t="s">
        <v>176</v>
      </c>
      <c r="H147" s="156" t="s">
        <v>215</v>
      </c>
      <c r="I147" s="127">
        <v>167185</v>
      </c>
    </row>
    <row r="148" spans="1:9" ht="24.75" customHeight="1" x14ac:dyDescent="0.3">
      <c r="A148" s="263"/>
      <c r="B148" s="223"/>
      <c r="C148" s="223"/>
      <c r="D148" s="223"/>
      <c r="E148" s="223"/>
      <c r="F148" s="104" t="s">
        <v>203</v>
      </c>
      <c r="G148" s="225"/>
      <c r="H148" s="103" t="s">
        <v>214</v>
      </c>
      <c r="I148" s="127">
        <v>28125</v>
      </c>
    </row>
    <row r="149" spans="1:9" ht="24.75" customHeight="1" x14ac:dyDescent="0.3">
      <c r="A149" s="263"/>
      <c r="B149" s="223"/>
      <c r="C149" s="223"/>
      <c r="D149" s="223"/>
      <c r="E149" s="223"/>
      <c r="F149" s="104" t="s">
        <v>204</v>
      </c>
      <c r="G149" s="225"/>
      <c r="H149" s="103" t="s">
        <v>214</v>
      </c>
      <c r="I149" s="127">
        <v>154690</v>
      </c>
    </row>
    <row r="150" spans="1:9" ht="24.75" customHeight="1" x14ac:dyDescent="0.3">
      <c r="A150" s="263"/>
      <c r="B150" s="223"/>
      <c r="C150" s="223"/>
      <c r="D150" s="223"/>
      <c r="E150" s="223"/>
      <c r="F150" s="147" t="s">
        <v>208</v>
      </c>
      <c r="G150" s="225"/>
      <c r="H150" s="155" t="s">
        <v>60</v>
      </c>
      <c r="I150" s="127">
        <v>75000</v>
      </c>
    </row>
    <row r="151" spans="1:9" ht="24.75" customHeight="1" x14ac:dyDescent="0.3">
      <c r="A151" s="246"/>
      <c r="B151" s="223"/>
      <c r="C151" s="223"/>
      <c r="D151" s="223"/>
      <c r="E151" s="223"/>
      <c r="F151" s="147" t="s">
        <v>209</v>
      </c>
      <c r="G151" s="225"/>
      <c r="H151" s="157" t="s">
        <v>60</v>
      </c>
      <c r="I151" s="127">
        <v>75000</v>
      </c>
    </row>
    <row r="152" spans="1:9" ht="24.75" customHeight="1" thickBot="1" x14ac:dyDescent="0.35">
      <c r="A152" s="115"/>
      <c r="B152" s="131"/>
      <c r="C152" s="131"/>
      <c r="D152" s="131"/>
      <c r="E152" s="131"/>
      <c r="F152" s="146"/>
      <c r="G152" s="131"/>
      <c r="H152" s="145"/>
      <c r="I152" s="123">
        <f>SUM(I121:I151)</f>
        <v>2250000</v>
      </c>
    </row>
    <row r="153" spans="1:9" ht="24.75" customHeight="1" x14ac:dyDescent="0.3">
      <c r="A153" s="187" t="s">
        <v>165</v>
      </c>
      <c r="B153" s="187"/>
      <c r="C153" s="187"/>
      <c r="D153" s="187"/>
      <c r="E153" s="187"/>
      <c r="F153" s="106"/>
      <c r="G153" s="74"/>
      <c r="H153" s="75"/>
      <c r="I153" s="75"/>
    </row>
    <row r="155" spans="1:9" ht="24.75" customHeight="1" thickBot="1" x14ac:dyDescent="0.4">
      <c r="A155" s="158" t="s">
        <v>166</v>
      </c>
      <c r="B155" s="158"/>
      <c r="C155" s="67"/>
      <c r="D155" s="68"/>
      <c r="E155" s="68"/>
      <c r="F155" s="68"/>
      <c r="G155" s="6"/>
      <c r="H155" s="6"/>
      <c r="I155" s="6"/>
    </row>
    <row r="156" spans="1:9" ht="24.75" customHeight="1" x14ac:dyDescent="0.25">
      <c r="A156" s="207" t="s">
        <v>2</v>
      </c>
      <c r="B156" s="201" t="s">
        <v>3</v>
      </c>
      <c r="C156" s="201" t="s">
        <v>4</v>
      </c>
      <c r="D156" s="201" t="s">
        <v>54</v>
      </c>
      <c r="E156" s="201" t="s">
        <v>6</v>
      </c>
      <c r="F156" s="201" t="s">
        <v>55</v>
      </c>
      <c r="G156" s="201" t="s">
        <v>56</v>
      </c>
      <c r="H156" s="201" t="s">
        <v>57</v>
      </c>
      <c r="I156" s="204" t="s">
        <v>58</v>
      </c>
    </row>
    <row r="157" spans="1:9" ht="24.75" customHeight="1" x14ac:dyDescent="0.25">
      <c r="A157" s="208"/>
      <c r="B157" s="202"/>
      <c r="C157" s="202"/>
      <c r="D157" s="202"/>
      <c r="E157" s="202"/>
      <c r="F157" s="202"/>
      <c r="G157" s="202"/>
      <c r="H157" s="202"/>
      <c r="I157" s="205"/>
    </row>
    <row r="158" spans="1:9" ht="24.75" customHeight="1" thickBot="1" x14ac:dyDescent="0.3">
      <c r="A158" s="209"/>
      <c r="B158" s="203"/>
      <c r="C158" s="203"/>
      <c r="D158" s="203"/>
      <c r="E158" s="203"/>
      <c r="F158" s="203"/>
      <c r="G158" s="203"/>
      <c r="H158" s="203"/>
      <c r="I158" s="206"/>
    </row>
    <row r="159" spans="1:9" ht="24.75" customHeight="1" thickTop="1" x14ac:dyDescent="0.25">
      <c r="A159" s="21" t="s">
        <v>17</v>
      </c>
      <c r="B159" s="137" t="s">
        <v>195</v>
      </c>
      <c r="C159" s="24" t="s">
        <v>196</v>
      </c>
      <c r="D159" s="24" t="s">
        <v>44</v>
      </c>
      <c r="E159" s="24">
        <v>3</v>
      </c>
      <c r="F159" s="69" t="s">
        <v>192</v>
      </c>
      <c r="G159" s="70" t="s">
        <v>185</v>
      </c>
      <c r="H159" s="70" t="s">
        <v>60</v>
      </c>
      <c r="I159" s="144">
        <v>250000</v>
      </c>
    </row>
    <row r="160" spans="1:9" ht="24.75" customHeight="1" thickBot="1" x14ac:dyDescent="0.3">
      <c r="A160" s="71"/>
      <c r="B160" s="60"/>
      <c r="C160" s="72"/>
      <c r="D160" s="72"/>
      <c r="E160" s="17"/>
      <c r="F160" s="72"/>
      <c r="G160" s="72"/>
      <c r="H160" s="59"/>
      <c r="I160" s="123">
        <f>SUM(I159)</f>
        <v>250000</v>
      </c>
    </row>
    <row r="161" spans="1:9" ht="24.75" customHeight="1" x14ac:dyDescent="0.3">
      <c r="A161" s="159" t="s">
        <v>198</v>
      </c>
      <c r="B161" s="159"/>
      <c r="C161" s="159"/>
      <c r="D161" s="159"/>
      <c r="E161" s="159"/>
      <c r="F161" s="62"/>
      <c r="G161" s="74"/>
      <c r="H161" s="75"/>
      <c r="I161" s="75"/>
    </row>
    <row r="163" spans="1:9" ht="24.75" customHeight="1" thickBot="1" x14ac:dyDescent="0.4">
      <c r="A163" s="158" t="s">
        <v>166</v>
      </c>
      <c r="B163" s="158"/>
      <c r="C163" s="67"/>
      <c r="D163" s="68"/>
      <c r="E163" s="68"/>
      <c r="F163" s="68"/>
      <c r="G163" s="6"/>
      <c r="H163" s="6"/>
      <c r="I163" s="6"/>
    </row>
    <row r="164" spans="1:9" ht="24.75" customHeight="1" x14ac:dyDescent="0.25">
      <c r="A164" s="207" t="s">
        <v>2</v>
      </c>
      <c r="B164" s="201" t="s">
        <v>3</v>
      </c>
      <c r="C164" s="201" t="s">
        <v>4</v>
      </c>
      <c r="D164" s="201" t="s">
        <v>54</v>
      </c>
      <c r="E164" s="201" t="s">
        <v>6</v>
      </c>
      <c r="F164" s="201" t="s">
        <v>55</v>
      </c>
      <c r="G164" s="201" t="s">
        <v>56</v>
      </c>
      <c r="H164" s="201" t="s">
        <v>57</v>
      </c>
      <c r="I164" s="204" t="s">
        <v>58</v>
      </c>
    </row>
    <row r="165" spans="1:9" ht="24.75" customHeight="1" x14ac:dyDescent="0.25">
      <c r="A165" s="208"/>
      <c r="B165" s="202"/>
      <c r="C165" s="202"/>
      <c r="D165" s="202"/>
      <c r="E165" s="202"/>
      <c r="F165" s="202"/>
      <c r="G165" s="202"/>
      <c r="H165" s="202"/>
      <c r="I165" s="205"/>
    </row>
    <row r="166" spans="1:9" ht="24.75" customHeight="1" thickBot="1" x14ac:dyDescent="0.3">
      <c r="A166" s="209"/>
      <c r="B166" s="203"/>
      <c r="C166" s="203"/>
      <c r="D166" s="203"/>
      <c r="E166" s="203"/>
      <c r="F166" s="203"/>
      <c r="G166" s="203"/>
      <c r="H166" s="203"/>
      <c r="I166" s="206"/>
    </row>
    <row r="167" spans="1:9" ht="24.75" customHeight="1" thickTop="1" x14ac:dyDescent="0.25">
      <c r="A167" s="21" t="s">
        <v>167</v>
      </c>
      <c r="B167" s="137" t="s">
        <v>183</v>
      </c>
      <c r="C167" s="24" t="s">
        <v>197</v>
      </c>
      <c r="D167" s="24" t="s">
        <v>184</v>
      </c>
      <c r="E167" s="24">
        <v>1</v>
      </c>
      <c r="F167" s="69" t="s">
        <v>192</v>
      </c>
      <c r="G167" s="138" t="s">
        <v>185</v>
      </c>
      <c r="H167" s="70" t="s">
        <v>60</v>
      </c>
      <c r="I167" s="144">
        <v>150000</v>
      </c>
    </row>
    <row r="168" spans="1:9" ht="24.75" customHeight="1" x14ac:dyDescent="0.25">
      <c r="A168" s="28" t="s">
        <v>167</v>
      </c>
      <c r="B168" s="8" t="s">
        <v>183</v>
      </c>
      <c r="C168" s="12" t="s">
        <v>197</v>
      </c>
      <c r="D168" s="12" t="s">
        <v>184</v>
      </c>
      <c r="E168" s="12">
        <v>3</v>
      </c>
      <c r="F168" s="28" t="s">
        <v>193</v>
      </c>
      <c r="G168" s="23" t="s">
        <v>187</v>
      </c>
      <c r="H168" s="55" t="s">
        <v>60</v>
      </c>
      <c r="I168" s="127">
        <v>75000</v>
      </c>
    </row>
    <row r="169" spans="1:9" ht="24.75" customHeight="1" x14ac:dyDescent="0.25">
      <c r="A169" s="28" t="s">
        <v>167</v>
      </c>
      <c r="B169" s="8" t="s">
        <v>183</v>
      </c>
      <c r="C169" s="115" t="s">
        <v>197</v>
      </c>
      <c r="D169" s="12" t="s">
        <v>184</v>
      </c>
      <c r="E169" s="12">
        <v>3</v>
      </c>
      <c r="F169" s="28" t="s">
        <v>194</v>
      </c>
      <c r="G169" s="23" t="s">
        <v>189</v>
      </c>
      <c r="H169" s="55" t="s">
        <v>60</v>
      </c>
      <c r="I169" s="127">
        <v>75000</v>
      </c>
    </row>
    <row r="170" spans="1:9" ht="24.75" customHeight="1" thickBot="1" x14ac:dyDescent="0.3">
      <c r="A170" s="71"/>
      <c r="B170" s="60"/>
      <c r="C170" s="72"/>
      <c r="D170" s="72"/>
      <c r="E170" s="17"/>
      <c r="F170" s="16"/>
      <c r="G170" s="16"/>
      <c r="H170" s="17"/>
      <c r="I170" s="123">
        <f>SUM(I167:I169)</f>
        <v>300000</v>
      </c>
    </row>
    <row r="171" spans="1:9" ht="24.75" customHeight="1" x14ac:dyDescent="0.3">
      <c r="A171" s="159" t="s">
        <v>191</v>
      </c>
      <c r="B171" s="159"/>
      <c r="C171" s="159"/>
      <c r="D171" s="159"/>
      <c r="E171" s="159"/>
      <c r="F171" s="62"/>
      <c r="G171" s="74"/>
      <c r="H171" s="75"/>
      <c r="I171" s="75"/>
    </row>
  </sheetData>
  <mergeCells count="218">
    <mergeCell ref="B142:B146"/>
    <mergeCell ref="C142:C146"/>
    <mergeCell ref="D142:D146"/>
    <mergeCell ref="E142:E146"/>
    <mergeCell ref="G142:G146"/>
    <mergeCell ref="B128:B131"/>
    <mergeCell ref="C128:C131"/>
    <mergeCell ref="G90:G92"/>
    <mergeCell ref="H90:H92"/>
    <mergeCell ref="I90:I92"/>
    <mergeCell ref="A115:E115"/>
    <mergeCell ref="A87:E87"/>
    <mergeCell ref="A78:E78"/>
    <mergeCell ref="A89:B89"/>
    <mergeCell ref="A90:A92"/>
    <mergeCell ref="B90:B92"/>
    <mergeCell ref="C90:C92"/>
    <mergeCell ref="D90:D92"/>
    <mergeCell ref="E90:E92"/>
    <mergeCell ref="F90:F92"/>
    <mergeCell ref="E81:E83"/>
    <mergeCell ref="F81:F83"/>
    <mergeCell ref="G81:G83"/>
    <mergeCell ref="H81:H83"/>
    <mergeCell ref="I81:I83"/>
    <mergeCell ref="A80:B80"/>
    <mergeCell ref="A81:A83"/>
    <mergeCell ref="B81:B83"/>
    <mergeCell ref="C81:C83"/>
    <mergeCell ref="D81:D83"/>
    <mergeCell ref="G105:G109"/>
    <mergeCell ref="G17:G19"/>
    <mergeCell ref="H17:H19"/>
    <mergeCell ref="I17:I19"/>
    <mergeCell ref="D1:F1"/>
    <mergeCell ref="A2:B2"/>
    <mergeCell ref="A3:A5"/>
    <mergeCell ref="B3:B5"/>
    <mergeCell ref="C3:C5"/>
    <mergeCell ref="D3:D5"/>
    <mergeCell ref="E3:E5"/>
    <mergeCell ref="F3:F5"/>
    <mergeCell ref="A47:C47"/>
    <mergeCell ref="G3:G5"/>
    <mergeCell ref="H3:H5"/>
    <mergeCell ref="I3:I5"/>
    <mergeCell ref="A14:E14"/>
    <mergeCell ref="A37:B37"/>
    <mergeCell ref="A38:A40"/>
    <mergeCell ref="B38:B40"/>
    <mergeCell ref="C38:C40"/>
    <mergeCell ref="D38:D40"/>
    <mergeCell ref="E38:E40"/>
    <mergeCell ref="A16:B16"/>
    <mergeCell ref="A17:A19"/>
    <mergeCell ref="B17:B19"/>
    <mergeCell ref="C17:C19"/>
    <mergeCell ref="D17:D19"/>
    <mergeCell ref="F38:F40"/>
    <mergeCell ref="G38:G40"/>
    <mergeCell ref="H38:H40"/>
    <mergeCell ref="I38:I40"/>
    <mergeCell ref="A45:F45"/>
    <mergeCell ref="A35:E35"/>
    <mergeCell ref="E17:E19"/>
    <mergeCell ref="F17:F19"/>
    <mergeCell ref="G48:G50"/>
    <mergeCell ref="H48:H50"/>
    <mergeCell ref="I48:I50"/>
    <mergeCell ref="A51:A53"/>
    <mergeCell ref="B51:B53"/>
    <mergeCell ref="C51:C53"/>
    <mergeCell ref="D51:D53"/>
    <mergeCell ref="F51:F53"/>
    <mergeCell ref="H51:H53"/>
    <mergeCell ref="I51:I53"/>
    <mergeCell ref="A48:A50"/>
    <mergeCell ref="B48:B50"/>
    <mergeCell ref="C48:C50"/>
    <mergeCell ref="D48:D50"/>
    <mergeCell ref="E48:E50"/>
    <mergeCell ref="F48:F50"/>
    <mergeCell ref="I54:I56"/>
    <mergeCell ref="A57:A59"/>
    <mergeCell ref="B57:B59"/>
    <mergeCell ref="C57:C59"/>
    <mergeCell ref="D57:D59"/>
    <mergeCell ref="F57:F59"/>
    <mergeCell ref="H57:H59"/>
    <mergeCell ref="I57:I59"/>
    <mergeCell ref="A54:A56"/>
    <mergeCell ref="B54:B56"/>
    <mergeCell ref="C54:C56"/>
    <mergeCell ref="D54:D56"/>
    <mergeCell ref="F54:F56"/>
    <mergeCell ref="H54:H56"/>
    <mergeCell ref="A68:G68"/>
    <mergeCell ref="I60:I62"/>
    <mergeCell ref="A63:A65"/>
    <mergeCell ref="B63:B65"/>
    <mergeCell ref="C63:C65"/>
    <mergeCell ref="D63:D65"/>
    <mergeCell ref="F63:F65"/>
    <mergeCell ref="H63:H65"/>
    <mergeCell ref="I63:I65"/>
    <mergeCell ref="A60:A62"/>
    <mergeCell ref="B60:B62"/>
    <mergeCell ref="C60:C62"/>
    <mergeCell ref="D60:D62"/>
    <mergeCell ref="F60:F62"/>
    <mergeCell ref="H60:H62"/>
    <mergeCell ref="I71:I73"/>
    <mergeCell ref="A70:B70"/>
    <mergeCell ref="A71:A73"/>
    <mergeCell ref="B71:B73"/>
    <mergeCell ref="C71:C73"/>
    <mergeCell ref="D71:D73"/>
    <mergeCell ref="E71:E73"/>
    <mergeCell ref="F71:F73"/>
    <mergeCell ref="G71:G73"/>
    <mergeCell ref="H71:H73"/>
    <mergeCell ref="A121:A123"/>
    <mergeCell ref="B121:B123"/>
    <mergeCell ref="C121:C123"/>
    <mergeCell ref="D121:D123"/>
    <mergeCell ref="E121:E123"/>
    <mergeCell ref="G121:G123"/>
    <mergeCell ref="A124:A127"/>
    <mergeCell ref="B124:B127"/>
    <mergeCell ref="C124:C127"/>
    <mergeCell ref="D124:D127"/>
    <mergeCell ref="E124:E127"/>
    <mergeCell ref="G124:G127"/>
    <mergeCell ref="H156:H158"/>
    <mergeCell ref="I156:I158"/>
    <mergeCell ref="A155:B155"/>
    <mergeCell ref="A156:A158"/>
    <mergeCell ref="B156:B158"/>
    <mergeCell ref="C156:C158"/>
    <mergeCell ref="D156:D158"/>
    <mergeCell ref="F164:F166"/>
    <mergeCell ref="G164:G166"/>
    <mergeCell ref="H164:H166"/>
    <mergeCell ref="I164:I166"/>
    <mergeCell ref="E156:E158"/>
    <mergeCell ref="F156:F158"/>
    <mergeCell ref="G156:G158"/>
    <mergeCell ref="A171:E171"/>
    <mergeCell ref="A161:E161"/>
    <mergeCell ref="A163:B163"/>
    <mergeCell ref="A164:A166"/>
    <mergeCell ref="B164:B166"/>
    <mergeCell ref="C164:C166"/>
    <mergeCell ref="D164:D166"/>
    <mergeCell ref="E164:E166"/>
    <mergeCell ref="G93:G97"/>
    <mergeCell ref="B102:B104"/>
    <mergeCell ref="C102:C104"/>
    <mergeCell ref="D102:D104"/>
    <mergeCell ref="E102:E104"/>
    <mergeCell ref="B93:B97"/>
    <mergeCell ref="C93:C97"/>
    <mergeCell ref="G102:G104"/>
    <mergeCell ref="B98:B101"/>
    <mergeCell ref="C98:C101"/>
    <mergeCell ref="D98:D101"/>
    <mergeCell ref="E98:E101"/>
    <mergeCell ref="G98:G101"/>
    <mergeCell ref="E110:E113"/>
    <mergeCell ref="D110:D113"/>
    <mergeCell ref="D93:D97"/>
    <mergeCell ref="E93:E97"/>
    <mergeCell ref="A110:A113"/>
    <mergeCell ref="A102:A104"/>
    <mergeCell ref="A93:A97"/>
    <mergeCell ref="A98:A101"/>
    <mergeCell ref="F118:F120"/>
    <mergeCell ref="G118:G120"/>
    <mergeCell ref="H118:H120"/>
    <mergeCell ref="I118:I120"/>
    <mergeCell ref="B105:B109"/>
    <mergeCell ref="C105:C109"/>
    <mergeCell ref="D105:D109"/>
    <mergeCell ref="E105:E109"/>
    <mergeCell ref="G110:G113"/>
    <mergeCell ref="B110:B113"/>
    <mergeCell ref="C110:C113"/>
    <mergeCell ref="A105:A109"/>
    <mergeCell ref="A117:B117"/>
    <mergeCell ref="A118:A120"/>
    <mergeCell ref="B118:B120"/>
    <mergeCell ref="C118:C120"/>
    <mergeCell ref="D118:D120"/>
    <mergeCell ref="E118:E120"/>
    <mergeCell ref="A137:A141"/>
    <mergeCell ref="B137:B141"/>
    <mergeCell ref="A153:E153"/>
    <mergeCell ref="D128:D131"/>
    <mergeCell ref="E128:E131"/>
    <mergeCell ref="G128:G131"/>
    <mergeCell ref="A132:A136"/>
    <mergeCell ref="B132:B136"/>
    <mergeCell ref="C132:C136"/>
    <mergeCell ref="D132:D136"/>
    <mergeCell ref="E132:E136"/>
    <mergeCell ref="G132:G136"/>
    <mergeCell ref="A128:A131"/>
    <mergeCell ref="A147:A151"/>
    <mergeCell ref="B147:B151"/>
    <mergeCell ref="C147:C151"/>
    <mergeCell ref="D147:D151"/>
    <mergeCell ref="E147:E151"/>
    <mergeCell ref="G147:G151"/>
    <mergeCell ref="C137:C141"/>
    <mergeCell ref="D137:D141"/>
    <mergeCell ref="E137:E141"/>
    <mergeCell ref="G137:G141"/>
    <mergeCell ref="A142:A146"/>
  </mergeCells>
  <printOptions horizontalCentered="1" verticalCentered="1"/>
  <pageMargins left="0.78740157480314965" right="0.39370078740157483" top="1.1417322834645669" bottom="1.3385826771653544" header="0.51181102362204722" footer="0.51181102362204722"/>
  <pageSetup paperSize="8" scale="83" firstPageNumber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2</vt:i4>
      </vt:variant>
    </vt:vector>
  </HeadingPairs>
  <TitlesOfParts>
    <vt:vector size="4" baseType="lpstr">
      <vt:lpstr>VERSENYZŐK</vt:lpstr>
      <vt:lpstr>SZAKEMBEREK</vt:lpstr>
      <vt:lpstr>SZAKEMBEREK!Nyomtatási_terület</vt:lpstr>
      <vt:lpstr>VERSENYZŐK!Nyomtatási_terület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Borkai Anita</dc:creator>
  <cp:lastModifiedBy>Vaska Ottilia</cp:lastModifiedBy>
  <dcterms:created xsi:type="dcterms:W3CDTF">2017-04-04T09:19:34Z</dcterms:created>
  <dcterms:modified xsi:type="dcterms:W3CDTF">2017-05-23T13:35:10Z</dcterms:modified>
</cp:coreProperties>
</file>